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tock Check" sheetId="2" state="visible" r:id="rId4"/>
    <sheet name="Days on Shelf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<sst xmlns="http://schemas.openxmlformats.org/spreadsheetml/2006/main" count="64" uniqueCount="58">
  <si>
    <t xml:space="preserve">Stock Check Sheet</t>
  </si>
  <si>
    <t xml:space="preserve">from Shop Cash Profit (shopcashprofit.com)</t>
  </si>
  <si>
    <t xml:space="preserve">What this sheet does</t>
  </si>
  <si>
    <t xml:space="preserve">It tells you when to buy again, and which goods are tying up your cash.</t>
  </si>
  <si>
    <t xml:space="preserve">How to use it (about 1 hour the first time, then 15 minutes a week)</t>
  </si>
  <si>
    <t xml:space="preserve">1.  Open the sheet called Stock Check. The two green rows are examples from the article.</t>
  </si>
  <si>
    <t xml:space="preserve">2.  Write your fast-selling items first. Put one item on each row.</t>
  </si>
  <si>
    <t xml:space="preserve">3.  Type how many you sell in one day, on average. Look at a week of sales and divide by 7.</t>
  </si>
  <si>
    <t xml:space="preserve">4.  Type how many days your supplier needs to bring the goods. Then type a small extra amount, in case the supplier is late.</t>
  </si>
  <si>
    <t xml:space="preserve">5.  The sheet shows 'Buy again when the shelf falls to'. When your shelf falls to this number, order more.</t>
  </si>
  <si>
    <t xml:space="preserve">6.  Count what is on the shelf now, and type the price you paid for one item.</t>
  </si>
  <si>
    <t xml:space="preserve">7.  Read the last column. Red 'Buy now' means order. Yellow 'Too much' means the goods will last a long time and your cash is stuck. Green 'Enough' means do nothing.</t>
  </si>
  <si>
    <t xml:space="preserve">8.  Open the sheet called Days on Shelf once a month to see how long all your goods stay on the shelf.</t>
  </si>
  <si>
    <t xml:space="preserve">Colours</t>
  </si>
  <si>
    <t xml:space="preserve">Yellow box = you type here.</t>
  </si>
  <si>
    <t xml:space="preserve">Grey box = the sheet works it out. Do not type here.</t>
  </si>
  <si>
    <t xml:space="preserve">Green box = an example from the article. It is not counted in your totals.</t>
  </si>
  <si>
    <t xml:space="preserve">Good to know</t>
  </si>
  <si>
    <t xml:space="preserve">In the Stock Check sheet, the top yellow box sets how many days of goods are 'too much'. We started with 30 days. Change it for your shop. Fresh food needs a smaller number than clothes or tools.</t>
  </si>
  <si>
    <t xml:space="preserve">Use the price you paid, not the price you sell at.</t>
  </si>
  <si>
    <t xml:space="preserve">This sheet gives a guide. You know your shop, so use your own judgment too.</t>
  </si>
  <si>
    <t xml:space="preserve">This sheet is for general learning. It is not personal financial advice.</t>
  </si>
  <si>
    <t xml:space="preserve">Type your goods in the yellow boxes. Grey boxes work themselves out. Green rows are examples from the article and are not counted.</t>
  </si>
  <si>
    <t xml:space="preserve">Too much if the goods will last more than (days):</t>
  </si>
  <si>
    <t xml:space="preserve">Colours:</t>
  </si>
  <si>
    <t xml:space="preserve">Example</t>
  </si>
  <si>
    <t xml:space="preserve">You type here</t>
  </si>
  <si>
    <t xml:space="preserve">Sheet works it out</t>
  </si>
  <si>
    <t xml:space="preserve">Item</t>
  </si>
  <si>
    <t xml:space="preserve">Sold in one day (average)</t>
  </si>
  <si>
    <t xml:space="preserve">Days your supplier needs to bring goods</t>
  </si>
  <si>
    <t xml:space="preserve">Extra amount for safety</t>
  </si>
  <si>
    <t xml:space="preserve">Buy again when the shelf falls to</t>
  </si>
  <si>
    <t xml:space="preserve">On the shelf now</t>
  </si>
  <si>
    <t xml:space="preserve">Price you paid for one</t>
  </si>
  <si>
    <t xml:space="preserve">Value on the shelf</t>
  </si>
  <si>
    <t xml:space="preserve">Days the goods will last</t>
  </si>
  <si>
    <t xml:space="preserve">What to do</t>
  </si>
  <si>
    <t xml:space="preserve">EXAMPLE: Rice, 25 kg bag</t>
  </si>
  <si>
    <t xml:space="preserve">EXAMPLE: Tea packets</t>
  </si>
  <si>
    <t xml:space="preserve">Total value of goods on the shelves</t>
  </si>
  <si>
    <t xml:space="preserve">Days on Shelf</t>
  </si>
  <si>
    <t xml:space="preserve">How many days do your goods stay on the shelf? Type your numbers in the yellow boxes.</t>
  </si>
  <si>
    <t xml:space="preserve">Example from the article</t>
  </si>
  <si>
    <t xml:space="preserve">Your shop (type here)</t>
  </si>
  <si>
    <t xml:space="preserve">What to write</t>
  </si>
  <si>
    <t xml:space="preserve">Your whole shop</t>
  </si>
  <si>
    <t xml:space="preserve">Goods on the shelves at the end of the month</t>
  </si>
  <si>
    <t xml:space="preserve">From your stock count. Use the price you paid.</t>
  </si>
  <si>
    <t xml:space="preserve">Cost of the goods you sold this month</t>
  </si>
  <si>
    <t xml:space="preserve">From your Real Profit Sheet</t>
  </si>
  <si>
    <t xml:space="preserve">Days in the month</t>
  </si>
  <si>
    <t xml:space="preserve">Usually 30</t>
  </si>
  <si>
    <t xml:space="preserve">Cost of the goods you sold each day</t>
  </si>
  <si>
    <t xml:space="preserve">Cost of the goods sold / days</t>
  </si>
  <si>
    <t xml:space="preserve">Days your goods stay on the shelf</t>
  </si>
  <si>
    <t xml:space="preserve">Goods on the shelves / cost sold each day</t>
  </si>
  <si>
    <t xml:space="preserve">What this means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</si>
</sst>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8"/>
      <name val="Calibri"/>
      <family val="0"/>
      <charset val="1"/>
    </font>
    <font>
      <i val="true"/>
      <sz val="11"/>
      <color rgb="FF555555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3"/>
      <color rgb="FF1F4E78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11"/>
      <color rgb="FF0000FF"/>
      <name val="Calibri"/>
      <family val="0"/>
      <charset val="1"/>
    </font>
    <font>
      <b val="true"/>
      <sz val="11"/>
      <color rgb="FF1F4E78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59D"/>
        <bgColor rgb="FFFFE699"/>
      </patternFill>
    </fill>
    <fill>
      <patternFill patternType="solid">
        <fgColor rgb="FFEEEEEE"/>
        <bgColor rgb="FFE2EFDA"/>
      </patternFill>
    </fill>
    <fill>
      <patternFill patternType="solid">
        <fgColor rgb="FFE2EFDA"/>
        <bgColor rgb="FFEEEEEE"/>
      </patternFill>
    </fill>
    <fill>
      <patternFill patternType="solid">
        <fgColor rgb="FF1F4E78"/>
        <bgColor rgb="FF003366"/>
      </patternFill>
    </fill>
    <fill>
      <patternFill patternType="solid">
        <fgColor rgb="FF4472C4"/>
        <bgColor rgb="FF0066CC"/>
      </patternFill>
    </fill>
    <fill>
      <patternFill patternType="solid">
        <fgColor rgb="FFDDEBF7"/>
        <bgColor rgb="FFEEEE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 diagonalUp="false" diagonalDown="false">
      <left style="thin">
        <color rgb="FFBBBBBB"/>
      </left>
      <right style="thin">
        <color rgb="FFBBBBBB"/>
      </right>
      <top style="medium"/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EEEEEE"/>
      <rgbColor rgb="FFDDEBF7"/>
      <rgbColor rgb="FF660066"/>
      <rgbColor rgb="FFFF8080"/>
      <rgbColor rgb="FF0066CC"/>
      <rgbColor rgb="FFC6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E699"/>
      <rgbColor rgb="FFE2EFDA"/>
      <rgbColor rgb="FFFFF59D"/>
      <rgbColor rgb="FF99CCFF"/>
      <rgbColor rgb="FFFF99CC"/>
      <rgbColor rgb="FFCC99FF"/>
      <rgbColor rgb="FFF8CBAD"/>
      <rgbColor rgb="FF4472C4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23.1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7.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7.15" hidden="false" customHeight="false" outlineLevel="0" collapsed="false">
      <c r="A7" s="4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28.3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/>
    </row>
    <row r="17" customFormat="false" ht="17.1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5" t="s">
        <v>14</v>
      </c>
    </row>
    <row r="19" customFormat="false" ht="15" hidden="false" customHeight="false" outlineLevel="0" collapsed="false">
      <c r="A19" s="6" t="s">
        <v>15</v>
      </c>
    </row>
    <row r="20" customFormat="false" ht="15" hidden="false" customHeight="false" outlineLevel="0" collapsed="false">
      <c r="A20" s="7" t="s">
        <v>16</v>
      </c>
    </row>
    <row r="21" customFormat="false" ht="15" hidden="false" customHeight="false" outlineLevel="0" collapsed="false">
      <c r="A21" s="3"/>
    </row>
    <row r="22" customFormat="false" ht="17.15" hidden="false" customHeight="false" outlineLevel="0" collapsed="false">
      <c r="A22" s="4" t="s">
        <v>17</v>
      </c>
    </row>
    <row r="23" customFormat="false" ht="28.35" hidden="false" customHeight="false" outlineLevel="0" collapsed="false">
      <c r="A23" s="3" t="s">
        <v>18</v>
      </c>
    </row>
    <row r="24" customFormat="false" ht="15" hidden="false" customHeight="false" outlineLevel="0" collapsed="false">
      <c r="A24" s="3" t="s">
        <v>19</v>
      </c>
    </row>
    <row r="25" customFormat="false" ht="15" hidden="false" customHeight="false" outlineLevel="0" collapsed="false">
      <c r="A25" s="3" t="s">
        <v>20</v>
      </c>
    </row>
    <row r="26" customFormat="false" ht="15" hidden="false" customHeight="false" outlineLevel="0" collapsed="false">
      <c r="A26" s="3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10" min="7" style="0" width="16"/>
  </cols>
  <sheetData>
    <row r="1" customFormat="false" ht="24" hidden="false" customHeight="true" outlineLevel="0" collapsed="false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false" outlineLevel="0" collapsed="false">
      <c r="A2" s="10" t="s">
        <v>22</v>
      </c>
    </row>
    <row r="3" customFormat="false" ht="33.75" hidden="false" customHeight="true" outlineLevel="0" collapsed="false">
      <c r="A3" s="11" t="s">
        <v>23</v>
      </c>
      <c r="B3" s="12" t="n">
        <v>30</v>
      </c>
    </row>
    <row r="4" customFormat="false" ht="15" hidden="false" customHeight="false" outlineLevel="0" collapsed="false">
      <c r="A4" s="13" t="s">
        <v>24</v>
      </c>
      <c r="B4" s="14" t="s">
        <v>25</v>
      </c>
      <c r="C4" s="15" t="s">
        <v>26</v>
      </c>
      <c r="D4" s="16" t="s">
        <v>27</v>
      </c>
      <c r="E4" s="16"/>
    </row>
    <row r="6" customFormat="false" ht="61.5" hidden="false" customHeight="true" outlineLevel="0" collapsed="false">
      <c r="A6" s="17" t="s">
        <v>28</v>
      </c>
      <c r="B6" s="17" t="s">
        <v>29</v>
      </c>
      <c r="C6" s="17" t="s">
        <v>30</v>
      </c>
      <c r="D6" s="17" t="s">
        <v>31</v>
      </c>
      <c r="E6" s="17" t="s">
        <v>32</v>
      </c>
      <c r="F6" s="17" t="s">
        <v>33</v>
      </c>
      <c r="G6" s="17" t="s">
        <v>34</v>
      </c>
      <c r="H6" s="17" t="s">
        <v>35</v>
      </c>
      <c r="I6" s="17" t="s">
        <v>36</v>
      </c>
      <c r="J6" s="17" t="s">
        <v>37</v>
      </c>
    </row>
    <row r="7" customFormat="false" ht="15" hidden="false" customHeight="false" outlineLevel="0" collapsed="false">
      <c r="A7" s="18" t="s">
        <v>38</v>
      </c>
      <c r="B7" s="19" t="n">
        <v>6</v>
      </c>
      <c r="C7" s="19" t="n">
        <v>2</v>
      </c>
      <c r="D7" s="19" t="n">
        <v>4</v>
      </c>
      <c r="E7" s="20" t="n">
        <f aca="false">IF(A7="","",N(B7)*N(C7)+N(D7))</f>
        <v>16</v>
      </c>
      <c r="F7" s="19" t="n">
        <v>10</v>
      </c>
      <c r="G7" s="19" t="n">
        <v>1200</v>
      </c>
      <c r="H7" s="20" t="n">
        <f aca="false">IF(A7="","",N(F7)*N(G7))</f>
        <v>12000</v>
      </c>
      <c r="I7" s="21" t="n">
        <f aca="false">IF(OR(A7="",N(B7)=0),"",ROUND(N(F7)/N(B7),1))</f>
        <v>1.7</v>
      </c>
      <c r="J7" s="22" t="str">
        <f aca="false">IF(A7="","",IF(N(F7)&lt;=E7,"Buy now",IF(AND(ISNUMBER(I7),I7&gt;$B$3),"Too much","Enough")))</f>
        <v>Buy now</v>
      </c>
    </row>
    <row r="8" customFormat="false" ht="15" hidden="false" customHeight="false" outlineLevel="0" collapsed="false">
      <c r="A8" s="18" t="s">
        <v>39</v>
      </c>
      <c r="B8" s="19" t="n">
        <v>2</v>
      </c>
      <c r="C8" s="19" t="n">
        <v>3</v>
      </c>
      <c r="D8" s="19" t="n">
        <v>2</v>
      </c>
      <c r="E8" s="20" t="n">
        <f aca="false">IF(A8="","",N(B8)*N(C8)+N(D8))</f>
        <v>8</v>
      </c>
      <c r="F8" s="19" t="n">
        <v>90</v>
      </c>
      <c r="G8" s="19" t="n">
        <v>150</v>
      </c>
      <c r="H8" s="20" t="n">
        <f aca="false">IF(A8="","",N(F8)*N(G8))</f>
        <v>13500</v>
      </c>
      <c r="I8" s="21" t="n">
        <f aca="false">IF(OR(A8="",N(B8)=0),"",ROUND(N(F8)/N(B8),1))</f>
        <v>45</v>
      </c>
      <c r="J8" s="22" t="str">
        <f aca="false">IF(A8="","",IF(N(F8)&lt;=E8,"Buy now",IF(AND(ISNUMBER(I8),I8&gt;$B$3),"Too much","Enough")))</f>
        <v>Too much</v>
      </c>
    </row>
    <row r="9" customFormat="false" ht="15" hidden="false" customHeight="false" outlineLevel="0" collapsed="false">
      <c r="A9" s="23"/>
      <c r="B9" s="24"/>
      <c r="C9" s="24"/>
      <c r="D9" s="24"/>
      <c r="E9" s="25" t="str">
        <f aca="false">IF(A9="","",N(B9)*N(C9)+N(D9))</f>
        <v/>
      </c>
      <c r="F9" s="24"/>
      <c r="G9" s="24"/>
      <c r="H9" s="25" t="str">
        <f aca="false">IF(A9="","",N(F9)*N(G9))</f>
        <v/>
      </c>
      <c r="I9" s="26" t="str">
        <f aca="false">IF(OR(A9="",N(B9)=0),"",ROUND(N(F9)/N(B9),1))</f>
        <v/>
      </c>
      <c r="J9" s="27" t="str">
        <f aca="false">IF(A9="","",IF(N(F9)&lt;=E9,"Buy now",IF(AND(ISNUMBER(I9),I9&gt;$B$3),"Too much","Enough")))</f>
        <v/>
      </c>
    </row>
    <row r="10" customFormat="false" ht="15" hidden="false" customHeight="false" outlineLevel="0" collapsed="false">
      <c r="A10" s="23"/>
      <c r="B10" s="24"/>
      <c r="C10" s="24"/>
      <c r="D10" s="24"/>
      <c r="E10" s="25" t="str">
        <f aca="false">IF(A10="","",N(B10)*N(C10)+N(D10))</f>
        <v/>
      </c>
      <c r="F10" s="24"/>
      <c r="G10" s="24"/>
      <c r="H10" s="25" t="str">
        <f aca="false">IF(A10="","",N(F10)*N(G10))</f>
        <v/>
      </c>
      <c r="I10" s="26" t="str">
        <f aca="false">IF(OR(A10="",N(B10)=0),"",ROUND(N(F10)/N(B10),1))</f>
        <v/>
      </c>
      <c r="J10" s="27" t="str">
        <f aca="false">IF(A10="","",IF(N(F10)&lt;=E10,"Buy now",IF(AND(ISNUMBER(I10),I10&gt;$B$3),"Too much","Enough")))</f>
        <v/>
      </c>
    </row>
    <row r="11" customFormat="false" ht="15" hidden="false" customHeight="false" outlineLevel="0" collapsed="false">
      <c r="A11" s="23"/>
      <c r="B11" s="24"/>
      <c r="C11" s="24"/>
      <c r="D11" s="24"/>
      <c r="E11" s="25" t="str">
        <f aca="false">IF(A11="","",N(B11)*N(C11)+N(D11))</f>
        <v/>
      </c>
      <c r="F11" s="24"/>
      <c r="G11" s="24"/>
      <c r="H11" s="25" t="str">
        <f aca="false">IF(A11="","",N(F11)*N(G11))</f>
        <v/>
      </c>
      <c r="I11" s="26" t="str">
        <f aca="false">IF(OR(A11="",N(B11)=0),"",ROUND(N(F11)/N(B11),1))</f>
        <v/>
      </c>
      <c r="J11" s="27" t="str">
        <f aca="false">IF(A11="","",IF(N(F11)&lt;=E11,"Buy now",IF(AND(ISNUMBER(I11),I11&gt;$B$3),"Too much","Enough")))</f>
        <v/>
      </c>
    </row>
    <row r="12" customFormat="false" ht="15" hidden="false" customHeight="false" outlineLevel="0" collapsed="false">
      <c r="A12" s="23"/>
      <c r="B12" s="24"/>
      <c r="C12" s="24"/>
      <c r="D12" s="24"/>
      <c r="E12" s="25" t="str">
        <f aca="false">IF(A12="","",N(B12)*N(C12)+N(D12))</f>
        <v/>
      </c>
      <c r="F12" s="24"/>
      <c r="G12" s="24"/>
      <c r="H12" s="25" t="str">
        <f aca="false">IF(A12="","",N(F12)*N(G12))</f>
        <v/>
      </c>
      <c r="I12" s="26" t="str">
        <f aca="false">IF(OR(A12="",N(B12)=0),"",ROUND(N(F12)/N(B12),1))</f>
        <v/>
      </c>
      <c r="J12" s="27" t="str">
        <f aca="false">IF(A12="","",IF(N(F12)&lt;=E12,"Buy now",IF(AND(ISNUMBER(I12),I12&gt;$B$3),"Too much","Enough")))</f>
        <v/>
      </c>
    </row>
    <row r="13" customFormat="false" ht="15" hidden="false" customHeight="false" outlineLevel="0" collapsed="false">
      <c r="A13" s="23"/>
      <c r="B13" s="24"/>
      <c r="C13" s="24"/>
      <c r="D13" s="24"/>
      <c r="E13" s="25" t="str">
        <f aca="false">IF(A13="","",N(B13)*N(C13)+N(D13))</f>
        <v/>
      </c>
      <c r="F13" s="24"/>
      <c r="G13" s="24"/>
      <c r="H13" s="25" t="str">
        <f aca="false">IF(A13="","",N(F13)*N(G13))</f>
        <v/>
      </c>
      <c r="I13" s="26" t="str">
        <f aca="false">IF(OR(A13="",N(B13)=0),"",ROUND(N(F13)/N(B13),1))</f>
        <v/>
      </c>
      <c r="J13" s="27" t="str">
        <f aca="false">IF(A13="","",IF(N(F13)&lt;=E13,"Buy now",IF(AND(ISNUMBER(I13),I13&gt;$B$3),"Too much","Enough")))</f>
        <v/>
      </c>
    </row>
    <row r="14" customFormat="false" ht="15" hidden="false" customHeight="false" outlineLevel="0" collapsed="false">
      <c r="A14" s="23"/>
      <c r="B14" s="24"/>
      <c r="C14" s="24"/>
      <c r="D14" s="24"/>
      <c r="E14" s="25" t="str">
        <f aca="false">IF(A14="","",N(B14)*N(C14)+N(D14))</f>
        <v/>
      </c>
      <c r="F14" s="24"/>
      <c r="G14" s="24"/>
      <c r="H14" s="25" t="str">
        <f aca="false">IF(A14="","",N(F14)*N(G14))</f>
        <v/>
      </c>
      <c r="I14" s="26" t="str">
        <f aca="false">IF(OR(A14="",N(B14)=0),"",ROUND(N(F14)/N(B14),1))</f>
        <v/>
      </c>
      <c r="J14" s="27" t="str">
        <f aca="false">IF(A14="","",IF(N(F14)&lt;=E14,"Buy now",IF(AND(ISNUMBER(I14),I14&gt;$B$3),"Too much","Enough")))</f>
        <v/>
      </c>
    </row>
    <row r="15" customFormat="false" ht="15" hidden="false" customHeight="false" outlineLevel="0" collapsed="false">
      <c r="A15" s="23"/>
      <c r="B15" s="24"/>
      <c r="C15" s="24"/>
      <c r="D15" s="24"/>
      <c r="E15" s="25" t="str">
        <f aca="false">IF(A15="","",N(B15)*N(C15)+N(D15))</f>
        <v/>
      </c>
      <c r="F15" s="24"/>
      <c r="G15" s="24"/>
      <c r="H15" s="25" t="str">
        <f aca="false">IF(A15="","",N(F15)*N(G15))</f>
        <v/>
      </c>
      <c r="I15" s="26" t="str">
        <f aca="false">IF(OR(A15="",N(B15)=0),"",ROUND(N(F15)/N(B15),1))</f>
        <v/>
      </c>
      <c r="J15" s="27" t="str">
        <f aca="false">IF(A15="","",IF(N(F15)&lt;=E15,"Buy now",IF(AND(ISNUMBER(I15),I15&gt;$B$3),"Too much","Enough")))</f>
        <v/>
      </c>
    </row>
    <row r="16" customFormat="false" ht="15" hidden="false" customHeight="false" outlineLevel="0" collapsed="false">
      <c r="A16" s="23"/>
      <c r="B16" s="24"/>
      <c r="C16" s="24"/>
      <c r="D16" s="24"/>
      <c r="E16" s="25" t="str">
        <f aca="false">IF(A16="","",N(B16)*N(C16)+N(D16))</f>
        <v/>
      </c>
      <c r="F16" s="24"/>
      <c r="G16" s="24"/>
      <c r="H16" s="25" t="str">
        <f aca="false">IF(A16="","",N(F16)*N(G16))</f>
        <v/>
      </c>
      <c r="I16" s="26" t="str">
        <f aca="false">IF(OR(A16="",N(B16)=0),"",ROUND(N(F16)/N(B16),1))</f>
        <v/>
      </c>
      <c r="J16" s="27" t="str">
        <f aca="false">IF(A16="","",IF(N(F16)&lt;=E16,"Buy now",IF(AND(ISNUMBER(I16),I16&gt;$B$3),"Too much","Enough")))</f>
        <v/>
      </c>
    </row>
    <row r="17" customFormat="false" ht="15" hidden="false" customHeight="false" outlineLevel="0" collapsed="false">
      <c r="A17" s="23"/>
      <c r="B17" s="24"/>
      <c r="C17" s="24"/>
      <c r="D17" s="24"/>
      <c r="E17" s="25" t="str">
        <f aca="false">IF(A17="","",N(B17)*N(C17)+N(D17))</f>
        <v/>
      </c>
      <c r="F17" s="24"/>
      <c r="G17" s="24"/>
      <c r="H17" s="25" t="str">
        <f aca="false">IF(A17="","",N(F17)*N(G17))</f>
        <v/>
      </c>
      <c r="I17" s="26" t="str">
        <f aca="false">IF(OR(A17="",N(B17)=0),"",ROUND(N(F17)/N(B17),1))</f>
        <v/>
      </c>
      <c r="J17" s="27" t="str">
        <f aca="false">IF(A17="","",IF(N(F17)&lt;=E17,"Buy now",IF(AND(ISNUMBER(I17),I17&gt;$B$3),"Too much","Enough")))</f>
        <v/>
      </c>
    </row>
    <row r="18" customFormat="false" ht="15" hidden="false" customHeight="false" outlineLevel="0" collapsed="false">
      <c r="A18" s="23"/>
      <c r="B18" s="24"/>
      <c r="C18" s="24"/>
      <c r="D18" s="24"/>
      <c r="E18" s="25" t="str">
        <f aca="false">IF(A18="","",N(B18)*N(C18)+N(D18))</f>
        <v/>
      </c>
      <c r="F18" s="24"/>
      <c r="G18" s="24"/>
      <c r="H18" s="25" t="str">
        <f aca="false">IF(A18="","",N(F18)*N(G18))</f>
        <v/>
      </c>
      <c r="I18" s="26" t="str">
        <f aca="false">IF(OR(A18="",N(B18)=0),"",ROUND(N(F18)/N(B18),1))</f>
        <v/>
      </c>
      <c r="J18" s="27" t="str">
        <f aca="false">IF(A18="","",IF(N(F18)&lt;=E18,"Buy now",IF(AND(ISNUMBER(I18),I18&gt;$B$3),"Too much","Enough")))</f>
        <v/>
      </c>
    </row>
    <row r="19" customFormat="false" ht="15" hidden="false" customHeight="false" outlineLevel="0" collapsed="false">
      <c r="A19" s="23"/>
      <c r="B19" s="24"/>
      <c r="C19" s="24"/>
      <c r="D19" s="24"/>
      <c r="E19" s="25" t="str">
        <f aca="false">IF(A19="","",N(B19)*N(C19)+N(D19))</f>
        <v/>
      </c>
      <c r="F19" s="24"/>
      <c r="G19" s="24"/>
      <c r="H19" s="25" t="str">
        <f aca="false">IF(A19="","",N(F19)*N(G19))</f>
        <v/>
      </c>
      <c r="I19" s="26" t="str">
        <f aca="false">IF(OR(A19="",N(B19)=0),"",ROUND(N(F19)/N(B19),1))</f>
        <v/>
      </c>
      <c r="J19" s="27" t="str">
        <f aca="false">IF(A19="","",IF(N(F19)&lt;=E19,"Buy now",IF(AND(ISNUMBER(I19),I19&gt;$B$3),"Too much","Enough")))</f>
        <v/>
      </c>
    </row>
    <row r="20" customFormat="false" ht="15" hidden="false" customHeight="false" outlineLevel="0" collapsed="false">
      <c r="A20" s="23"/>
      <c r="B20" s="24"/>
      <c r="C20" s="24"/>
      <c r="D20" s="24"/>
      <c r="E20" s="25" t="str">
        <f aca="false">IF(A20="","",N(B20)*N(C20)+N(D20))</f>
        <v/>
      </c>
      <c r="F20" s="24"/>
      <c r="G20" s="24"/>
      <c r="H20" s="25" t="str">
        <f aca="false">IF(A20="","",N(F20)*N(G20))</f>
        <v/>
      </c>
      <c r="I20" s="26" t="str">
        <f aca="false">IF(OR(A20="",N(B20)=0),"",ROUND(N(F20)/N(B20),1))</f>
        <v/>
      </c>
      <c r="J20" s="27" t="str">
        <f aca="false">IF(A20="","",IF(N(F20)&lt;=E20,"Buy now",IF(AND(ISNUMBER(I20),I20&gt;$B$3),"Too much","Enough")))</f>
        <v/>
      </c>
    </row>
    <row r="21" customFormat="false" ht="15" hidden="false" customHeight="false" outlineLevel="0" collapsed="false">
      <c r="A21" s="23"/>
      <c r="B21" s="24"/>
      <c r="C21" s="24"/>
      <c r="D21" s="24"/>
      <c r="E21" s="25" t="str">
        <f aca="false">IF(A21="","",N(B21)*N(C21)+N(D21))</f>
        <v/>
      </c>
      <c r="F21" s="24"/>
      <c r="G21" s="24"/>
      <c r="H21" s="25" t="str">
        <f aca="false">IF(A21="","",N(F21)*N(G21))</f>
        <v/>
      </c>
      <c r="I21" s="26" t="str">
        <f aca="false">IF(OR(A21="",N(B21)=0),"",ROUND(N(F21)/N(B21),1))</f>
        <v/>
      </c>
      <c r="J21" s="27" t="str">
        <f aca="false">IF(A21="","",IF(N(F21)&lt;=E21,"Buy now",IF(AND(ISNUMBER(I21),I21&gt;$B$3),"Too much","Enough")))</f>
        <v/>
      </c>
    </row>
    <row r="22" customFormat="false" ht="15" hidden="false" customHeight="false" outlineLevel="0" collapsed="false">
      <c r="A22" s="23"/>
      <c r="B22" s="24"/>
      <c r="C22" s="24"/>
      <c r="D22" s="24"/>
      <c r="E22" s="25" t="str">
        <f aca="false">IF(A22="","",N(B22)*N(C22)+N(D22))</f>
        <v/>
      </c>
      <c r="F22" s="24"/>
      <c r="G22" s="24"/>
      <c r="H22" s="25" t="str">
        <f aca="false">IF(A22="","",N(F22)*N(G22))</f>
        <v/>
      </c>
      <c r="I22" s="26" t="str">
        <f aca="false">IF(OR(A22="",N(B22)=0),"",ROUND(N(F22)/N(B22),1))</f>
        <v/>
      </c>
      <c r="J22" s="27" t="str">
        <f aca="false">IF(A22="","",IF(N(F22)&lt;=E22,"Buy now",IF(AND(ISNUMBER(I22),I22&gt;$B$3),"Too much","Enough")))</f>
        <v/>
      </c>
    </row>
    <row r="23" customFormat="false" ht="15" hidden="false" customHeight="false" outlineLevel="0" collapsed="false">
      <c r="A23" s="23"/>
      <c r="B23" s="24"/>
      <c r="C23" s="24"/>
      <c r="D23" s="24"/>
      <c r="E23" s="25" t="str">
        <f aca="false">IF(A23="","",N(B23)*N(C23)+N(D23))</f>
        <v/>
      </c>
      <c r="F23" s="24"/>
      <c r="G23" s="24"/>
      <c r="H23" s="25" t="str">
        <f aca="false">IF(A23="","",N(F23)*N(G23))</f>
        <v/>
      </c>
      <c r="I23" s="26" t="str">
        <f aca="false">IF(OR(A23="",N(B23)=0),"",ROUND(N(F23)/N(B23),1))</f>
        <v/>
      </c>
      <c r="J23" s="27" t="str">
        <f aca="false">IF(A23="","",IF(N(F23)&lt;=E23,"Buy now",IF(AND(ISNUMBER(I23),I23&gt;$B$3),"Too much","Enough")))</f>
        <v/>
      </c>
    </row>
    <row r="24" customFormat="false" ht="15" hidden="false" customHeight="false" outlineLevel="0" collapsed="false">
      <c r="A24" s="23"/>
      <c r="B24" s="24"/>
      <c r="C24" s="24"/>
      <c r="D24" s="24"/>
      <c r="E24" s="25" t="str">
        <f aca="false">IF(A24="","",N(B24)*N(C24)+N(D24))</f>
        <v/>
      </c>
      <c r="F24" s="24"/>
      <c r="G24" s="24"/>
      <c r="H24" s="25" t="str">
        <f aca="false">IF(A24="","",N(F24)*N(G24))</f>
        <v/>
      </c>
      <c r="I24" s="26" t="str">
        <f aca="false">IF(OR(A24="",N(B24)=0),"",ROUND(N(F24)/N(B24),1))</f>
        <v/>
      </c>
      <c r="J24" s="27" t="str">
        <f aca="false">IF(A24="","",IF(N(F24)&lt;=E24,"Buy now",IF(AND(ISNUMBER(I24),I24&gt;$B$3),"Too much","Enough")))</f>
        <v/>
      </c>
    </row>
    <row r="25" customFormat="false" ht="15" hidden="false" customHeight="false" outlineLevel="0" collapsed="false">
      <c r="A25" s="23"/>
      <c r="B25" s="24"/>
      <c r="C25" s="24"/>
      <c r="D25" s="24"/>
      <c r="E25" s="25" t="str">
        <f aca="false">IF(A25="","",N(B25)*N(C25)+N(D25))</f>
        <v/>
      </c>
      <c r="F25" s="24"/>
      <c r="G25" s="24"/>
      <c r="H25" s="25" t="str">
        <f aca="false">IF(A25="","",N(F25)*N(G25))</f>
        <v/>
      </c>
      <c r="I25" s="26" t="str">
        <f aca="false">IF(OR(A25="",N(B25)=0),"",ROUND(N(F25)/N(B25),1))</f>
        <v/>
      </c>
      <c r="J25" s="27" t="str">
        <f aca="false">IF(A25="","",IF(N(F25)&lt;=E25,"Buy now",IF(AND(ISNUMBER(I25),I25&gt;$B$3),"Too much","Enough")))</f>
        <v/>
      </c>
    </row>
    <row r="26" customFormat="false" ht="15" hidden="false" customHeight="false" outlineLevel="0" collapsed="false">
      <c r="A26" s="23"/>
      <c r="B26" s="24"/>
      <c r="C26" s="24"/>
      <c r="D26" s="24"/>
      <c r="E26" s="25" t="str">
        <f aca="false">IF(A26="","",N(B26)*N(C26)+N(D26))</f>
        <v/>
      </c>
      <c r="F26" s="24"/>
      <c r="G26" s="24"/>
      <c r="H26" s="25" t="str">
        <f aca="false">IF(A26="","",N(F26)*N(G26))</f>
        <v/>
      </c>
      <c r="I26" s="26" t="str">
        <f aca="false">IF(OR(A26="",N(B26)=0),"",ROUND(N(F26)/N(B26),1))</f>
        <v/>
      </c>
      <c r="J26" s="27" t="str">
        <f aca="false">IF(A26="","",IF(N(F26)&lt;=E26,"Buy now",IF(AND(ISNUMBER(I26),I26&gt;$B$3),"Too much","Enough")))</f>
        <v/>
      </c>
    </row>
    <row r="27" customFormat="false" ht="15" hidden="false" customHeight="false" outlineLevel="0" collapsed="false">
      <c r="A27" s="23"/>
      <c r="B27" s="24"/>
      <c r="C27" s="24"/>
      <c r="D27" s="24"/>
      <c r="E27" s="25" t="str">
        <f aca="false">IF(A27="","",N(B27)*N(C27)+N(D27))</f>
        <v/>
      </c>
      <c r="F27" s="24"/>
      <c r="G27" s="24"/>
      <c r="H27" s="25" t="str">
        <f aca="false">IF(A27="","",N(F27)*N(G27))</f>
        <v/>
      </c>
      <c r="I27" s="26" t="str">
        <f aca="false">IF(OR(A27="",N(B27)=0),"",ROUND(N(F27)/N(B27),1))</f>
        <v/>
      </c>
      <c r="J27" s="27" t="str">
        <f aca="false">IF(A27="","",IF(N(F27)&lt;=E27,"Buy now",IF(AND(ISNUMBER(I27),I27&gt;$B$3),"Too much","Enough")))</f>
        <v/>
      </c>
    </row>
    <row r="28" customFormat="false" ht="15" hidden="false" customHeight="false" outlineLevel="0" collapsed="false">
      <c r="A28" s="23"/>
      <c r="B28" s="24"/>
      <c r="C28" s="24"/>
      <c r="D28" s="24"/>
      <c r="E28" s="25" t="str">
        <f aca="false">IF(A28="","",N(B28)*N(C28)+N(D28))</f>
        <v/>
      </c>
      <c r="F28" s="24"/>
      <c r="G28" s="24"/>
      <c r="H28" s="25" t="str">
        <f aca="false">IF(A28="","",N(F28)*N(G28))</f>
        <v/>
      </c>
      <c r="I28" s="26" t="str">
        <f aca="false">IF(OR(A28="",N(B28)=0),"",ROUND(N(F28)/N(B28),1))</f>
        <v/>
      </c>
      <c r="J28" s="27" t="str">
        <f aca="false">IF(A28="","",IF(N(F28)&lt;=E28,"Buy now",IF(AND(ISNUMBER(I28),I28&gt;$B$3),"Too much","Enough")))</f>
        <v/>
      </c>
    </row>
    <row r="29" customFormat="false" ht="15" hidden="false" customHeight="false" outlineLevel="0" collapsed="false">
      <c r="A29" s="23"/>
      <c r="B29" s="24"/>
      <c r="C29" s="24"/>
      <c r="D29" s="24"/>
      <c r="E29" s="25" t="str">
        <f aca="false">IF(A29="","",N(B29)*N(C29)+N(D29))</f>
        <v/>
      </c>
      <c r="F29" s="24"/>
      <c r="G29" s="24"/>
      <c r="H29" s="25" t="str">
        <f aca="false">IF(A29="","",N(F29)*N(G29))</f>
        <v/>
      </c>
      <c r="I29" s="26" t="str">
        <f aca="false">IF(OR(A29="",N(B29)=0),"",ROUND(N(F29)/N(B29),1))</f>
        <v/>
      </c>
      <c r="J29" s="27" t="str">
        <f aca="false">IF(A29="","",IF(N(F29)&lt;=E29,"Buy now",IF(AND(ISNUMBER(I29),I29&gt;$B$3),"Too much","Enough")))</f>
        <v/>
      </c>
    </row>
    <row r="30" customFormat="false" ht="15" hidden="false" customHeight="false" outlineLevel="0" collapsed="false">
      <c r="A30" s="23"/>
      <c r="B30" s="24"/>
      <c r="C30" s="24"/>
      <c r="D30" s="24"/>
      <c r="E30" s="25" t="str">
        <f aca="false">IF(A30="","",N(B30)*N(C30)+N(D30))</f>
        <v/>
      </c>
      <c r="F30" s="24"/>
      <c r="G30" s="24"/>
      <c r="H30" s="25" t="str">
        <f aca="false">IF(A30="","",N(F30)*N(G30))</f>
        <v/>
      </c>
      <c r="I30" s="26" t="str">
        <f aca="false">IF(OR(A30="",N(B30)=0),"",ROUND(N(F30)/N(B30),1))</f>
        <v/>
      </c>
      <c r="J30" s="27" t="str">
        <f aca="false">IF(A30="","",IF(N(F30)&lt;=E30,"Buy now",IF(AND(ISNUMBER(I30),I30&gt;$B$3),"Too much","Enough")))</f>
        <v/>
      </c>
    </row>
    <row r="31" customFormat="false" ht="15" hidden="false" customHeight="false" outlineLevel="0" collapsed="false">
      <c r="A31" s="23"/>
      <c r="B31" s="24"/>
      <c r="C31" s="24"/>
      <c r="D31" s="24"/>
      <c r="E31" s="25" t="str">
        <f aca="false">IF(A31="","",N(B31)*N(C31)+N(D31))</f>
        <v/>
      </c>
      <c r="F31" s="24"/>
      <c r="G31" s="24"/>
      <c r="H31" s="25" t="str">
        <f aca="false">IF(A31="","",N(F31)*N(G31))</f>
        <v/>
      </c>
      <c r="I31" s="26" t="str">
        <f aca="false">IF(OR(A31="",N(B31)=0),"",ROUND(N(F31)/N(B31),1))</f>
        <v/>
      </c>
      <c r="J31" s="27" t="str">
        <f aca="false">IF(A31="","",IF(N(F31)&lt;=E31,"Buy now",IF(AND(ISNUMBER(I31),I31&gt;$B$3),"Too much","Enough")))</f>
        <v/>
      </c>
    </row>
    <row r="32" customFormat="false" ht="15" hidden="false" customHeight="false" outlineLevel="0" collapsed="false">
      <c r="A32" s="23"/>
      <c r="B32" s="24"/>
      <c r="C32" s="24"/>
      <c r="D32" s="24"/>
      <c r="E32" s="25" t="str">
        <f aca="false">IF(A32="","",N(B32)*N(C32)+N(D32))</f>
        <v/>
      </c>
      <c r="F32" s="24"/>
      <c r="G32" s="24"/>
      <c r="H32" s="25" t="str">
        <f aca="false">IF(A32="","",N(F32)*N(G32))</f>
        <v/>
      </c>
      <c r="I32" s="26" t="str">
        <f aca="false">IF(OR(A32="",N(B32)=0),"",ROUND(N(F32)/N(B32),1))</f>
        <v/>
      </c>
      <c r="J32" s="27" t="str">
        <f aca="false">IF(A32="","",IF(N(F32)&lt;=E32,"Buy now",IF(AND(ISNUMBER(I32),I32&gt;$B$3),"Too much","Enough")))</f>
        <v/>
      </c>
    </row>
    <row r="33" customFormat="false" ht="15" hidden="false" customHeight="false" outlineLevel="0" collapsed="false">
      <c r="A33" s="23"/>
      <c r="B33" s="24"/>
      <c r="C33" s="24"/>
      <c r="D33" s="24"/>
      <c r="E33" s="25" t="str">
        <f aca="false">IF(A33="","",N(B33)*N(C33)+N(D33))</f>
        <v/>
      </c>
      <c r="F33" s="24"/>
      <c r="G33" s="24"/>
      <c r="H33" s="25" t="str">
        <f aca="false">IF(A33="","",N(F33)*N(G33))</f>
        <v/>
      </c>
      <c r="I33" s="26" t="str">
        <f aca="false">IF(OR(A33="",N(B33)=0),"",ROUND(N(F33)/N(B33),1))</f>
        <v/>
      </c>
      <c r="J33" s="27" t="str">
        <f aca="false">IF(A33="","",IF(N(F33)&lt;=E33,"Buy now",IF(AND(ISNUMBER(I33),I33&gt;$B$3),"Too much","Enough")))</f>
        <v/>
      </c>
    </row>
    <row r="34" customFormat="false" ht="15" hidden="false" customHeight="false" outlineLevel="0" collapsed="false">
      <c r="A34" s="23"/>
      <c r="B34" s="24"/>
      <c r="C34" s="24"/>
      <c r="D34" s="24"/>
      <c r="E34" s="25" t="str">
        <f aca="false">IF(A34="","",N(B34)*N(C34)+N(D34))</f>
        <v/>
      </c>
      <c r="F34" s="24"/>
      <c r="G34" s="24"/>
      <c r="H34" s="25" t="str">
        <f aca="false">IF(A34="","",N(F34)*N(G34))</f>
        <v/>
      </c>
      <c r="I34" s="26" t="str">
        <f aca="false">IF(OR(A34="",N(B34)=0),"",ROUND(N(F34)/N(B34),1))</f>
        <v/>
      </c>
      <c r="J34" s="27" t="str">
        <f aca="false">IF(A34="","",IF(N(F34)&lt;=E34,"Buy now",IF(AND(ISNUMBER(I34),I34&gt;$B$3),"Too much","Enough")))</f>
        <v/>
      </c>
    </row>
    <row r="35" customFormat="false" ht="15" hidden="false" customHeight="false" outlineLevel="0" collapsed="false">
      <c r="A35" s="23"/>
      <c r="B35" s="24"/>
      <c r="C35" s="24"/>
      <c r="D35" s="24"/>
      <c r="E35" s="25" t="str">
        <f aca="false">IF(A35="","",N(B35)*N(C35)+N(D35))</f>
        <v/>
      </c>
      <c r="F35" s="24"/>
      <c r="G35" s="24"/>
      <c r="H35" s="25" t="str">
        <f aca="false">IF(A35="","",N(F35)*N(G35))</f>
        <v/>
      </c>
      <c r="I35" s="26" t="str">
        <f aca="false">IF(OR(A35="",N(B35)=0),"",ROUND(N(F35)/N(B35),1))</f>
        <v/>
      </c>
      <c r="J35" s="27" t="str">
        <f aca="false">IF(A35="","",IF(N(F35)&lt;=E35,"Buy now",IF(AND(ISNUMBER(I35),I35&gt;$B$3),"Too much","Enough")))</f>
        <v/>
      </c>
    </row>
    <row r="36" customFormat="false" ht="15" hidden="false" customHeight="false" outlineLevel="0" collapsed="false">
      <c r="A36" s="23"/>
      <c r="B36" s="24"/>
      <c r="C36" s="24"/>
      <c r="D36" s="24"/>
      <c r="E36" s="25" t="str">
        <f aca="false">IF(A36="","",N(B36)*N(C36)+N(D36))</f>
        <v/>
      </c>
      <c r="F36" s="24"/>
      <c r="G36" s="24"/>
      <c r="H36" s="25" t="str">
        <f aca="false">IF(A36="","",N(F36)*N(G36))</f>
        <v/>
      </c>
      <c r="I36" s="26" t="str">
        <f aca="false">IF(OR(A36="",N(B36)=0),"",ROUND(N(F36)/N(B36),1))</f>
        <v/>
      </c>
      <c r="J36" s="27" t="str">
        <f aca="false">IF(A36="","",IF(N(F36)&lt;=E36,"Buy now",IF(AND(ISNUMBER(I36),I36&gt;$B$3),"Too much","Enough")))</f>
        <v/>
      </c>
    </row>
    <row r="37" customFormat="false" ht="15" hidden="false" customHeight="false" outlineLevel="0" collapsed="false">
      <c r="A37" s="23"/>
      <c r="B37" s="24"/>
      <c r="C37" s="24"/>
      <c r="D37" s="24"/>
      <c r="E37" s="25" t="str">
        <f aca="false">IF(A37="","",N(B37)*N(C37)+N(D37))</f>
        <v/>
      </c>
      <c r="F37" s="24"/>
      <c r="G37" s="24"/>
      <c r="H37" s="25" t="str">
        <f aca="false">IF(A37="","",N(F37)*N(G37))</f>
        <v/>
      </c>
      <c r="I37" s="26" t="str">
        <f aca="false">IF(OR(A37="",N(B37)=0),"",ROUND(N(F37)/N(B37),1))</f>
        <v/>
      </c>
      <c r="J37" s="27" t="str">
        <f aca="false">IF(A37="","",IF(N(F37)&lt;=E37,"Buy now",IF(AND(ISNUMBER(I37),I37&gt;$B$3),"Too much","Enough")))</f>
        <v/>
      </c>
    </row>
    <row r="38" customFormat="false" ht="15" hidden="false" customHeight="false" outlineLevel="0" collapsed="false">
      <c r="A38" s="23"/>
      <c r="B38" s="24"/>
      <c r="C38" s="24"/>
      <c r="D38" s="24"/>
      <c r="E38" s="25" t="str">
        <f aca="false">IF(A38="","",N(B38)*N(C38)+N(D38))</f>
        <v/>
      </c>
      <c r="F38" s="24"/>
      <c r="G38" s="24"/>
      <c r="H38" s="25" t="str">
        <f aca="false">IF(A38="","",N(F38)*N(G38))</f>
        <v/>
      </c>
      <c r="I38" s="26" t="str">
        <f aca="false">IF(OR(A38="",N(B38)=0),"",ROUND(N(F38)/N(B38),1))</f>
        <v/>
      </c>
      <c r="J38" s="27" t="str">
        <f aca="false">IF(A38="","",IF(N(F38)&lt;=E38,"Buy now",IF(AND(ISNUMBER(I38),I38&gt;$B$3),"Too much","Enough")))</f>
        <v/>
      </c>
    </row>
    <row r="39" customFormat="false" ht="15" hidden="false" customHeight="false" outlineLevel="0" collapsed="false">
      <c r="A39" s="23"/>
      <c r="B39" s="24"/>
      <c r="C39" s="24"/>
      <c r="D39" s="24"/>
      <c r="E39" s="25" t="str">
        <f aca="false">IF(A39="","",N(B39)*N(C39)+N(D39))</f>
        <v/>
      </c>
      <c r="F39" s="24"/>
      <c r="G39" s="24"/>
      <c r="H39" s="25" t="str">
        <f aca="false">IF(A39="","",N(F39)*N(G39))</f>
        <v/>
      </c>
      <c r="I39" s="26" t="str">
        <f aca="false">IF(OR(A39="",N(B39)=0),"",ROUND(N(F39)/N(B39),1))</f>
        <v/>
      </c>
      <c r="J39" s="27" t="str">
        <f aca="false">IF(A39="","",IF(N(F39)&lt;=E39,"Buy now",IF(AND(ISNUMBER(I39),I39&gt;$B$3),"Too much","Enough")))</f>
        <v/>
      </c>
    </row>
    <row r="40" customFormat="false" ht="15" hidden="false" customHeight="false" outlineLevel="0" collapsed="false">
      <c r="A40" s="23"/>
      <c r="B40" s="24"/>
      <c r="C40" s="24"/>
      <c r="D40" s="24"/>
      <c r="E40" s="25" t="str">
        <f aca="false">IF(A40="","",N(B40)*N(C40)+N(D40))</f>
        <v/>
      </c>
      <c r="F40" s="24"/>
      <c r="G40" s="24"/>
      <c r="H40" s="25" t="str">
        <f aca="false">IF(A40="","",N(F40)*N(G40))</f>
        <v/>
      </c>
      <c r="I40" s="26" t="str">
        <f aca="false">IF(OR(A40="",N(B40)=0),"",ROUND(N(F40)/N(B40),1))</f>
        <v/>
      </c>
      <c r="J40" s="27" t="str">
        <f aca="false">IF(A40="","",IF(N(F40)&lt;=E40,"Buy now",IF(AND(ISNUMBER(I40),I40&gt;$B$3),"Too much","Enough")))</f>
        <v/>
      </c>
    </row>
    <row r="41" customFormat="false" ht="15" hidden="false" customHeight="false" outlineLevel="0" collapsed="false">
      <c r="A41" s="23"/>
      <c r="B41" s="24"/>
      <c r="C41" s="24"/>
      <c r="D41" s="24"/>
      <c r="E41" s="25" t="str">
        <f aca="false">IF(A41="","",N(B41)*N(C41)+N(D41))</f>
        <v/>
      </c>
      <c r="F41" s="24"/>
      <c r="G41" s="24"/>
      <c r="H41" s="25" t="str">
        <f aca="false">IF(A41="","",N(F41)*N(G41))</f>
        <v/>
      </c>
      <c r="I41" s="26" t="str">
        <f aca="false">IF(OR(A41="",N(B41)=0),"",ROUND(N(F41)/N(B41),1))</f>
        <v/>
      </c>
      <c r="J41" s="27" t="str">
        <f aca="false">IF(A41="","",IF(N(F41)&lt;=E41,"Buy now",IF(AND(ISNUMBER(I41),I41&gt;$B$3),"Too much","Enough")))</f>
        <v/>
      </c>
    </row>
    <row r="42" customFormat="false" ht="15" hidden="false" customHeight="false" outlineLevel="0" collapsed="false">
      <c r="A42" s="23"/>
      <c r="B42" s="24"/>
      <c r="C42" s="24"/>
      <c r="D42" s="24"/>
      <c r="E42" s="25" t="str">
        <f aca="false">IF(A42="","",N(B42)*N(C42)+N(D42))</f>
        <v/>
      </c>
      <c r="F42" s="24"/>
      <c r="G42" s="24"/>
      <c r="H42" s="25" t="str">
        <f aca="false">IF(A42="","",N(F42)*N(G42))</f>
        <v/>
      </c>
      <c r="I42" s="26" t="str">
        <f aca="false">IF(OR(A42="",N(B42)=0),"",ROUND(N(F42)/N(B42),1))</f>
        <v/>
      </c>
      <c r="J42" s="27" t="str">
        <f aca="false">IF(A42="","",IF(N(F42)&lt;=E42,"Buy now",IF(AND(ISNUMBER(I42),I42&gt;$B$3),"Too much","Enough")))</f>
        <v/>
      </c>
    </row>
    <row r="43" customFormat="false" ht="15" hidden="false" customHeight="false" outlineLevel="0" collapsed="false">
      <c r="A43" s="23"/>
      <c r="B43" s="24"/>
      <c r="C43" s="24"/>
      <c r="D43" s="24"/>
      <c r="E43" s="25" t="str">
        <f aca="false">IF(A43="","",N(B43)*N(C43)+N(D43))</f>
        <v/>
      </c>
      <c r="F43" s="24"/>
      <c r="G43" s="24"/>
      <c r="H43" s="25" t="str">
        <f aca="false">IF(A43="","",N(F43)*N(G43))</f>
        <v/>
      </c>
      <c r="I43" s="26" t="str">
        <f aca="false">IF(OR(A43="",N(B43)=0),"",ROUND(N(F43)/N(B43),1))</f>
        <v/>
      </c>
      <c r="J43" s="27" t="str">
        <f aca="false">IF(A43="","",IF(N(F43)&lt;=E43,"Buy now",IF(AND(ISNUMBER(I43),I43&gt;$B$3),"Too much","Enough")))</f>
        <v/>
      </c>
    </row>
    <row r="44" customFormat="false" ht="15" hidden="false" customHeight="false" outlineLevel="0" collapsed="false">
      <c r="A44" s="23"/>
      <c r="B44" s="24"/>
      <c r="C44" s="24"/>
      <c r="D44" s="24"/>
      <c r="E44" s="25" t="str">
        <f aca="false">IF(A44="","",N(B44)*N(C44)+N(D44))</f>
        <v/>
      </c>
      <c r="F44" s="24"/>
      <c r="G44" s="24"/>
      <c r="H44" s="25" t="str">
        <f aca="false">IF(A44="","",N(F44)*N(G44))</f>
        <v/>
      </c>
      <c r="I44" s="26" t="str">
        <f aca="false">IF(OR(A44="",N(B44)=0),"",ROUND(N(F44)/N(B44),1))</f>
        <v/>
      </c>
      <c r="J44" s="27" t="str">
        <f aca="false">IF(A44="","",IF(N(F44)&lt;=E44,"Buy now",IF(AND(ISNUMBER(I44),I44&gt;$B$3),"Too much","Enough")))</f>
        <v/>
      </c>
    </row>
    <row r="45" customFormat="false" ht="15" hidden="false" customHeight="false" outlineLevel="0" collapsed="false">
      <c r="A45" s="23"/>
      <c r="B45" s="24"/>
      <c r="C45" s="24"/>
      <c r="D45" s="24"/>
      <c r="E45" s="25" t="str">
        <f aca="false">IF(A45="","",N(B45)*N(C45)+N(D45))</f>
        <v/>
      </c>
      <c r="F45" s="24"/>
      <c r="G45" s="24"/>
      <c r="H45" s="25" t="str">
        <f aca="false">IF(A45="","",N(F45)*N(G45))</f>
        <v/>
      </c>
      <c r="I45" s="26" t="str">
        <f aca="false">IF(OR(A45="",N(B45)=0),"",ROUND(N(F45)/N(B45),1))</f>
        <v/>
      </c>
      <c r="J45" s="27" t="str">
        <f aca="false">IF(A45="","",IF(N(F45)&lt;=E45,"Buy now",IF(AND(ISNUMBER(I45),I45&gt;$B$3),"Too much","Enough")))</f>
        <v/>
      </c>
    </row>
    <row r="46" customFormat="false" ht="15" hidden="false" customHeight="false" outlineLevel="0" collapsed="false">
      <c r="A46" s="23"/>
      <c r="B46" s="24"/>
      <c r="C46" s="24"/>
      <c r="D46" s="24"/>
      <c r="E46" s="25" t="str">
        <f aca="false">IF(A46="","",N(B46)*N(C46)+N(D46))</f>
        <v/>
      </c>
      <c r="F46" s="24"/>
      <c r="G46" s="24"/>
      <c r="H46" s="25" t="str">
        <f aca="false">IF(A46="","",N(F46)*N(G46))</f>
        <v/>
      </c>
      <c r="I46" s="26" t="str">
        <f aca="false">IF(OR(A46="",N(B46)=0),"",ROUND(N(F46)/N(B46),1))</f>
        <v/>
      </c>
      <c r="J46" s="27" t="str">
        <f aca="false">IF(A46="","",IF(N(F46)&lt;=E46,"Buy now",IF(AND(ISNUMBER(I46),I46&gt;$B$3),"Too much","Enough")))</f>
        <v/>
      </c>
    </row>
    <row r="47" customFormat="false" ht="15" hidden="false" customHeight="false" outlineLevel="0" collapsed="false">
      <c r="A47" s="23"/>
      <c r="B47" s="24"/>
      <c r="C47" s="24"/>
      <c r="D47" s="24"/>
      <c r="E47" s="25" t="str">
        <f aca="false">IF(A47="","",N(B47)*N(C47)+N(D47))</f>
        <v/>
      </c>
      <c r="F47" s="24"/>
      <c r="G47" s="24"/>
      <c r="H47" s="25" t="str">
        <f aca="false">IF(A47="","",N(F47)*N(G47))</f>
        <v/>
      </c>
      <c r="I47" s="26" t="str">
        <f aca="false">IF(OR(A47="",N(B47)=0),"",ROUND(N(F47)/N(B47),1))</f>
        <v/>
      </c>
      <c r="J47" s="27" t="str">
        <f aca="false">IF(A47="","",IF(N(F47)&lt;=E47,"Buy now",IF(AND(ISNUMBER(I47),I47&gt;$B$3),"Too much","Enough")))</f>
        <v/>
      </c>
    </row>
    <row r="48" customFormat="false" ht="15" hidden="false" customHeight="false" outlineLevel="0" collapsed="false">
      <c r="A48" s="23"/>
      <c r="B48" s="24"/>
      <c r="C48" s="24"/>
      <c r="D48" s="24"/>
      <c r="E48" s="25" t="str">
        <f aca="false">IF(A48="","",N(B48)*N(C48)+N(D48))</f>
        <v/>
      </c>
      <c r="F48" s="24"/>
      <c r="G48" s="24"/>
      <c r="H48" s="25" t="str">
        <f aca="false">IF(A48="","",N(F48)*N(G48))</f>
        <v/>
      </c>
      <c r="I48" s="26" t="str">
        <f aca="false">IF(OR(A48="",N(B48)=0),"",ROUND(N(F48)/N(B48),1))</f>
        <v/>
      </c>
      <c r="J48" s="27" t="str">
        <f aca="false">IF(A48="","",IF(N(F48)&lt;=E48,"Buy now",IF(AND(ISNUMBER(I48),I48&gt;$B$3),"Too much","Enough")))</f>
        <v/>
      </c>
    </row>
    <row r="49" customFormat="false" ht="15" hidden="false" customHeight="false" outlineLevel="0" collapsed="false">
      <c r="A49" s="23"/>
      <c r="B49" s="24"/>
      <c r="C49" s="24"/>
      <c r="D49" s="24"/>
      <c r="E49" s="25" t="str">
        <f aca="false">IF(A49="","",N(B49)*N(C49)+N(D49))</f>
        <v/>
      </c>
      <c r="F49" s="24"/>
      <c r="G49" s="24"/>
      <c r="H49" s="25" t="str">
        <f aca="false">IF(A49="","",N(F49)*N(G49))</f>
        <v/>
      </c>
      <c r="I49" s="26" t="str">
        <f aca="false">IF(OR(A49="",N(B49)=0),"",ROUND(N(F49)/N(B49),1))</f>
        <v/>
      </c>
      <c r="J49" s="27" t="str">
        <f aca="false">IF(A49="","",IF(N(F49)&lt;=E49,"Buy now",IF(AND(ISNUMBER(I49),I49&gt;$B$3),"Too much","Enough")))</f>
        <v/>
      </c>
    </row>
    <row r="50" customFormat="false" ht="15" hidden="false" customHeight="false" outlineLevel="0" collapsed="false">
      <c r="A50" s="23"/>
      <c r="B50" s="24"/>
      <c r="C50" s="24"/>
      <c r="D50" s="24"/>
      <c r="E50" s="25" t="str">
        <f aca="false">IF(A50="","",N(B50)*N(C50)+N(D50))</f>
        <v/>
      </c>
      <c r="F50" s="24"/>
      <c r="G50" s="24"/>
      <c r="H50" s="25" t="str">
        <f aca="false">IF(A50="","",N(F50)*N(G50))</f>
        <v/>
      </c>
      <c r="I50" s="26" t="str">
        <f aca="false">IF(OR(A50="",N(B50)=0),"",ROUND(N(F50)/N(B50),1))</f>
        <v/>
      </c>
      <c r="J50" s="27" t="str">
        <f aca="false">IF(A50="","",IF(N(F50)&lt;=E50,"Buy now",IF(AND(ISNUMBER(I50),I50&gt;$B$3),"Too much","Enough")))</f>
        <v/>
      </c>
    </row>
    <row r="51" customFormat="false" ht="15" hidden="false" customHeight="false" outlineLevel="0" collapsed="false">
      <c r="A51" s="23"/>
      <c r="B51" s="24"/>
      <c r="C51" s="24"/>
      <c r="D51" s="24"/>
      <c r="E51" s="25" t="str">
        <f aca="false">IF(A51="","",N(B51)*N(C51)+N(D51))</f>
        <v/>
      </c>
      <c r="F51" s="24"/>
      <c r="G51" s="24"/>
      <c r="H51" s="25" t="str">
        <f aca="false">IF(A51="","",N(F51)*N(G51))</f>
        <v/>
      </c>
      <c r="I51" s="26" t="str">
        <f aca="false">IF(OR(A51="",N(B51)=0),"",ROUND(N(F51)/N(B51),1))</f>
        <v/>
      </c>
      <c r="J51" s="27" t="str">
        <f aca="false">IF(A51="","",IF(N(F51)&lt;=E51,"Buy now",IF(AND(ISNUMBER(I51),I51&gt;$B$3),"Too much","Enough")))</f>
        <v/>
      </c>
    </row>
    <row r="52" customFormat="false" ht="15" hidden="false" customHeight="false" outlineLevel="0" collapsed="false">
      <c r="A52" s="23"/>
      <c r="B52" s="24"/>
      <c r="C52" s="24"/>
      <c r="D52" s="24"/>
      <c r="E52" s="25" t="str">
        <f aca="false">IF(A52="","",N(B52)*N(C52)+N(D52))</f>
        <v/>
      </c>
      <c r="F52" s="24"/>
      <c r="G52" s="24"/>
      <c r="H52" s="25" t="str">
        <f aca="false">IF(A52="","",N(F52)*N(G52))</f>
        <v/>
      </c>
      <c r="I52" s="26" t="str">
        <f aca="false">IF(OR(A52="",N(B52)=0),"",ROUND(N(F52)/N(B52),1))</f>
        <v/>
      </c>
      <c r="J52" s="27" t="str">
        <f aca="false">IF(A52="","",IF(N(F52)&lt;=E52,"Buy now",IF(AND(ISNUMBER(I52),I52&gt;$B$3),"Too much","Enough")))</f>
        <v/>
      </c>
    </row>
    <row r="53" customFormat="false" ht="15" hidden="false" customHeight="false" outlineLevel="0" collapsed="false">
      <c r="A53" s="23"/>
      <c r="B53" s="24"/>
      <c r="C53" s="24"/>
      <c r="D53" s="24"/>
      <c r="E53" s="25" t="str">
        <f aca="false">IF(A53="","",N(B53)*N(C53)+N(D53))</f>
        <v/>
      </c>
      <c r="F53" s="24"/>
      <c r="G53" s="24"/>
      <c r="H53" s="25" t="str">
        <f aca="false">IF(A53="","",N(F53)*N(G53))</f>
        <v/>
      </c>
      <c r="I53" s="26" t="str">
        <f aca="false">IF(OR(A53="",N(B53)=0),"",ROUND(N(F53)/N(B53),1))</f>
        <v/>
      </c>
      <c r="J53" s="27" t="str">
        <f aca="false">IF(A53="","",IF(N(F53)&lt;=E53,"Buy now",IF(AND(ISNUMBER(I53),I53&gt;$B$3),"Too much","Enough")))</f>
        <v/>
      </c>
    </row>
    <row r="54" customFormat="false" ht="15" hidden="false" customHeight="false" outlineLevel="0" collapsed="false">
      <c r="A54" s="23"/>
      <c r="B54" s="24"/>
      <c r="C54" s="24"/>
      <c r="D54" s="24"/>
      <c r="E54" s="25" t="str">
        <f aca="false">IF(A54="","",N(B54)*N(C54)+N(D54))</f>
        <v/>
      </c>
      <c r="F54" s="24"/>
      <c r="G54" s="24"/>
      <c r="H54" s="25" t="str">
        <f aca="false">IF(A54="","",N(F54)*N(G54))</f>
        <v/>
      </c>
      <c r="I54" s="26" t="str">
        <f aca="false">IF(OR(A54="",N(B54)=0),"",ROUND(N(F54)/N(B54),1))</f>
        <v/>
      </c>
      <c r="J54" s="27" t="str">
        <f aca="false">IF(A54="","",IF(N(F54)&lt;=E54,"Buy now",IF(AND(ISNUMBER(I54),I54&gt;$B$3),"Too much","Enough")))</f>
        <v/>
      </c>
    </row>
    <row r="55" customFormat="false" ht="15" hidden="false" customHeight="false" outlineLevel="0" collapsed="false">
      <c r="A55" s="23"/>
      <c r="B55" s="24"/>
      <c r="C55" s="24"/>
      <c r="D55" s="24"/>
      <c r="E55" s="25" t="str">
        <f aca="false">IF(A55="","",N(B55)*N(C55)+N(D55))</f>
        <v/>
      </c>
      <c r="F55" s="24"/>
      <c r="G55" s="24"/>
      <c r="H55" s="25" t="str">
        <f aca="false">IF(A55="","",N(F55)*N(G55))</f>
        <v/>
      </c>
      <c r="I55" s="26" t="str">
        <f aca="false">IF(OR(A55="",N(B55)=0),"",ROUND(N(F55)/N(B55),1))</f>
        <v/>
      </c>
      <c r="J55" s="27" t="str">
        <f aca="false">IF(A55="","",IF(N(F55)&lt;=E55,"Buy now",IF(AND(ISNUMBER(I55),I55&gt;$B$3),"Too much","Enough")))</f>
        <v/>
      </c>
    </row>
    <row r="56" customFormat="false" ht="15" hidden="false" customHeight="false" outlineLevel="0" collapsed="false">
      <c r="A56" s="23"/>
      <c r="B56" s="24"/>
      <c r="C56" s="24"/>
      <c r="D56" s="24"/>
      <c r="E56" s="25" t="str">
        <f aca="false">IF(A56="","",N(B56)*N(C56)+N(D56))</f>
        <v/>
      </c>
      <c r="F56" s="24"/>
      <c r="G56" s="24"/>
      <c r="H56" s="25" t="str">
        <f aca="false">IF(A56="","",N(F56)*N(G56))</f>
        <v/>
      </c>
      <c r="I56" s="26" t="str">
        <f aca="false">IF(OR(A56="",N(B56)=0),"",ROUND(N(F56)/N(B56),1))</f>
        <v/>
      </c>
      <c r="J56" s="27" t="str">
        <f aca="false">IF(A56="","",IF(N(F56)&lt;=E56,"Buy now",IF(AND(ISNUMBER(I56),I56&gt;$B$3),"Too much","Enough")))</f>
        <v/>
      </c>
    </row>
    <row r="57" customFormat="false" ht="15" hidden="false" customHeight="false" outlineLevel="0" collapsed="false">
      <c r="A57" s="23"/>
      <c r="B57" s="24"/>
      <c r="C57" s="24"/>
      <c r="D57" s="24"/>
      <c r="E57" s="25" t="str">
        <f aca="false">IF(A57="","",N(B57)*N(C57)+N(D57))</f>
        <v/>
      </c>
      <c r="F57" s="24"/>
      <c r="G57" s="24"/>
      <c r="H57" s="25" t="str">
        <f aca="false">IF(A57="","",N(F57)*N(G57))</f>
        <v/>
      </c>
      <c r="I57" s="26" t="str">
        <f aca="false">IF(OR(A57="",N(B57)=0),"",ROUND(N(F57)/N(B57),1))</f>
        <v/>
      </c>
      <c r="J57" s="27" t="str">
        <f aca="false">IF(A57="","",IF(N(F57)&lt;=E57,"Buy now",IF(AND(ISNUMBER(I57),I57&gt;$B$3),"Too much","Enough")))</f>
        <v/>
      </c>
    </row>
    <row r="58" customFormat="false" ht="15" hidden="false" customHeight="false" outlineLevel="0" collapsed="false">
      <c r="A58" s="23"/>
      <c r="B58" s="24"/>
      <c r="C58" s="24"/>
      <c r="D58" s="24"/>
      <c r="E58" s="25" t="str">
        <f aca="false">IF(A58="","",N(B58)*N(C58)+N(D58))</f>
        <v/>
      </c>
      <c r="F58" s="24"/>
      <c r="G58" s="24"/>
      <c r="H58" s="25" t="str">
        <f aca="false">IF(A58="","",N(F58)*N(G58))</f>
        <v/>
      </c>
      <c r="I58" s="26" t="str">
        <f aca="false">IF(OR(A58="",N(B58)=0),"",ROUND(N(F58)/N(B58),1))</f>
        <v/>
      </c>
      <c r="J58" s="27" t="str">
        <f aca="false">IF(A58="","",IF(N(F58)&lt;=E58,"Buy now",IF(AND(ISNUMBER(I58),I58&gt;$B$3),"Too much","Enough")))</f>
        <v/>
      </c>
    </row>
    <row r="59" customFormat="false" ht="15" hidden="false" customHeight="false" outlineLevel="0" collapsed="false">
      <c r="A59" s="28" t="s">
        <v>40</v>
      </c>
      <c r="B59" s="28"/>
      <c r="C59" s="28"/>
      <c r="D59" s="28"/>
      <c r="E59" s="28"/>
      <c r="F59" s="28"/>
      <c r="G59" s="28"/>
      <c r="H59" s="28" t="n">
        <f aca="false">SUM(H9:H58)</f>
        <v>0</v>
      </c>
      <c r="I59" s="28"/>
      <c r="J59" s="28"/>
    </row>
  </sheetData>
  <mergeCells count="1">
    <mergeCell ref="D4:E4"/>
  </mergeCells>
  <conditionalFormatting sqref="J7:J58">
    <cfRule type="expression" priority="2" aboveAverage="0" equalAverage="0" bottom="0" percent="0" rank="0" text="" dxfId="0">
      <formula>J7="Buy now"</formula>
    </cfRule>
    <cfRule type="expression" priority="3" aboveAverage="0" equalAverage="0" bottom="0" percent="0" rank="0" text="" dxfId="1">
      <formula>J7="Too much"</formula>
    </cfRule>
    <cfRule type="expression" priority="4" aboveAverage="0" equalAverage="0" bottom="0" percent="0" rank="0" text="" dxfId="2">
      <formula>J7="Enough"</formula>
    </cfRule>
  </conditionalFormatting>
  <dataValidations count="1">
    <dataValidation allowBlank="true" error="Type a number that is zero or more." errorStyle="stop" errorTitle="Please check" operator="greaterThanOrEqual" showDropDown="false" showErrorMessage="true" showInputMessage="false" sqref="B3 B9:D58 F9:G58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20"/>
    <col collapsed="false" customWidth="true" hidden="false" outlineLevel="0" max="4" min="4" style="0" width="66"/>
  </cols>
  <sheetData>
    <row r="1" customFormat="false" ht="24" hidden="false" customHeight="true" outlineLevel="0" collapsed="false">
      <c r="A1" s="8" t="s">
        <v>41</v>
      </c>
      <c r="B1" s="9"/>
      <c r="C1" s="9"/>
      <c r="D1" s="9"/>
    </row>
    <row r="2" customFormat="false" ht="15" hidden="false" customHeight="false" outlineLevel="0" collapsed="false">
      <c r="A2" s="10" t="s">
        <v>42</v>
      </c>
    </row>
    <row r="3" customFormat="false" ht="15" hidden="false" customHeight="false" outlineLevel="0" collapsed="false">
      <c r="A3" s="13" t="s">
        <v>24</v>
      </c>
      <c r="B3" s="14" t="s">
        <v>25</v>
      </c>
      <c r="C3" s="15" t="s">
        <v>26</v>
      </c>
      <c r="D3" s="16" t="s">
        <v>27</v>
      </c>
    </row>
    <row r="5" customFormat="false" ht="31.5" hidden="false" customHeight="true" outlineLevel="0" collapsed="false">
      <c r="A5" s="17" t="s">
        <v>28</v>
      </c>
      <c r="B5" s="17" t="s">
        <v>43</v>
      </c>
      <c r="C5" s="17" t="s">
        <v>44</v>
      </c>
      <c r="D5" s="17" t="s">
        <v>45</v>
      </c>
    </row>
    <row r="6" customFormat="false" ht="15" hidden="false" customHeight="false" outlineLevel="0" collapsed="false">
      <c r="A6" s="29" t="s">
        <v>46</v>
      </c>
      <c r="B6" s="30"/>
      <c r="C6" s="30"/>
      <c r="D6" s="30"/>
    </row>
    <row r="7" customFormat="false" ht="15" hidden="false" customHeight="false" outlineLevel="0" collapsed="false">
      <c r="A7" s="31" t="s">
        <v>47</v>
      </c>
      <c r="B7" s="32" t="n">
        <v>35000</v>
      </c>
      <c r="C7" s="33"/>
      <c r="D7" s="34" t="s">
        <v>48</v>
      </c>
    </row>
    <row r="8" customFormat="false" ht="15" hidden="false" customHeight="false" outlineLevel="0" collapsed="false">
      <c r="A8" s="31" t="s">
        <v>49</v>
      </c>
      <c r="B8" s="32" t="n">
        <v>55000</v>
      </c>
      <c r="C8" s="33"/>
      <c r="D8" s="34" t="s">
        <v>50</v>
      </c>
    </row>
    <row r="9" customFormat="false" ht="15" hidden="false" customHeight="false" outlineLevel="0" collapsed="false">
      <c r="A9" s="31" t="s">
        <v>51</v>
      </c>
      <c r="B9" s="32" t="n">
        <v>30</v>
      </c>
      <c r="C9" s="33" t="n">
        <v>30</v>
      </c>
      <c r="D9" s="34" t="s">
        <v>52</v>
      </c>
    </row>
    <row r="10" customFormat="false" ht="15" hidden="false" customHeight="false" outlineLevel="0" collapsed="false">
      <c r="A10" s="31" t="s">
        <v>53</v>
      </c>
      <c r="B10" s="35" t="n">
        <f aca="false">IF(N(B9)=0,"",N(B8)/B9)</f>
        <v>1833.33333333333</v>
      </c>
      <c r="C10" s="35" t="n">
        <f aca="false">IF(N(C9)=0,"",N(C8)/C9)</f>
        <v>0</v>
      </c>
      <c r="D10" s="34" t="s">
        <v>54</v>
      </c>
    </row>
    <row r="11" customFormat="false" ht="15" hidden="false" customHeight="false" outlineLevel="0" collapsed="false">
      <c r="A11" s="36" t="s">
        <v>55</v>
      </c>
      <c r="B11" s="37" t="n">
        <f aca="false">IF(OR(B10="",N(B10)=0),"",B7/B10)</f>
        <v>19.0909090909091</v>
      </c>
      <c r="C11" s="37" t="str">
        <f aca="false">IF(OR(C10="",N(C10)=0),"",C7/C10)</f>
        <v/>
      </c>
      <c r="D11" s="34" t="s">
        <v>56</v>
      </c>
    </row>
    <row r="12" customFormat="false" ht="61.5" hidden="false" customHeight="true" outlineLevel="0" collapsed="false">
      <c r="A12" s="31" t="s">
        <v>57</v>
      </c>
      <c r="B12" s="38" t="str">
        <f aca="false">IF(B11="","","Write this number down each month. If it grows, more of your cash is stuck in goods.")</f>
        <v>Write this number down each month. If it grows, more of your cash is stuck in goods.</v>
      </c>
      <c r="C12" s="38" t="str">
        <f aca="false">IF(C11="","","Write this number down each month. If it grows, more of your cash is stuck in goods.")</f>
        <v/>
      </c>
      <c r="D12" s="34"/>
    </row>
  </sheetData>
  <dataValidations count="1">
    <dataValidation allowBlank="true" error="Type a number that is zero or more." errorStyle="stop" errorTitle="Please check" operator="greaterThanOrEqual" showDropDown="false" showErrorMessage="true" showInputMessage="false" sqref="C7:C9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2026-10-21T15:58:44Z</dcterms:created>
  <dc:creator>Shop Cash Profit</dc:creator>
  <dc:description/>
  <dc:language>en-US</dc:language>
  <cp:lastModifiedBy/>
  <dcterms:modified xsi:type="dcterms:W3CDTF">2026-10-21T15:58:44Z</dcterms:modified>
  <cp:revision>0</cp:revision>
  <dc:subject/>
  <dc:title>Stock Check Sheet - Shop Cash Profit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