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Profit to Cash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<sst xmlns="http://schemas.openxmlformats.org/spreadsheetml/2006/main" count="74" uniqueCount="71">
  <si>
    <t xml:space="preserve">Profit to Cash Sheet</t>
  </si>
  <si>
    <t xml:space="preserve">from Shop Cash Profit (shopcashprofit.com)</t>
  </si>
  <si>
    <t xml:space="preserve">What this sheet does</t>
  </si>
  <si>
    <t xml:space="preserve">A shop can make a profit and still have less cash. This sheet shows where your profit went, and how your cash changed in the month.</t>
  </si>
  <si>
    <t xml:space="preserve">How to use it (about 20 minutes, once a month)</t>
  </si>
  <si>
    <t xml:space="preserve">1.  Open the sheet called Profit to Cash. The green column is the example from the article.</t>
  </si>
  <si>
    <t xml:space="preserve">2.  Type your real profit for the month. You find it in the Real Profit Sheet from the profit article.</t>
  </si>
  <si>
    <t xml:space="preserve">3.  Type the credit you gave, the old credit customers paid, and the goods on your shelves at the start and the end.</t>
  </si>
  <si>
    <t xml:space="preserve">4.  Type the money you took for yourself, loan money you paid back (not the interest), and big items you bought.</t>
  </si>
  <si>
    <t xml:space="preserve">5.  If you bought goods on credit from suppliers, type that too. If not, leave it empty.</t>
  </si>
  <si>
    <t xml:space="preserve">6.  Look at 'Your cash went up or down by'. A minus sign means your cash went down.</t>
  </si>
  <si>
    <t xml:space="preserve">7.  Optional: type the cash you really had at the start and the end of the month. The sheet checks if the numbers agree.</t>
  </si>
  <si>
    <t xml:space="preserve">Colours</t>
  </si>
  <si>
    <t xml:space="preserve">Yellow box = you type here.</t>
  </si>
  <si>
    <t xml:space="preserve">Grey box = the sheet works it out. Do not type here.</t>
  </si>
  <si>
    <t xml:space="preserve">Green box = an example from the article. It does not change your numbers.</t>
  </si>
  <si>
    <t xml:space="preserve">Good to know</t>
  </si>
  <si>
    <t xml:space="preserve">Use your own money units. The sheet does not show a money sign.</t>
  </si>
  <si>
    <t xml:space="preserve">Cash means the money in your cash box and in your bank, together.</t>
  </si>
  <si>
    <t xml:space="preserve">If the check at the bottom is not close to zero, you may have forgotten to write a payment. Look at the checklist in the first article.</t>
  </si>
  <si>
    <t xml:space="preserve">This sheet is for general learning. It is not personal financial advice.</t>
  </si>
  <si>
    <t xml:space="preserve">Type your numbers for one month in the yellow boxes. Grey boxes work themselves out. The green column is the example from the article.</t>
  </si>
  <si>
    <t xml:space="preserve">Colours:</t>
  </si>
  <si>
    <t xml:space="preserve">Example</t>
  </si>
  <si>
    <t xml:space="preserve">You type here</t>
  </si>
  <si>
    <t xml:space="preserve">Sheet works it out</t>
  </si>
  <si>
    <t xml:space="preserve">Item</t>
  </si>
  <si>
    <t xml:space="preserve">Example from the article</t>
  </si>
  <si>
    <t xml:space="preserve">Your shop (type here)</t>
  </si>
  <si>
    <t xml:space="preserve">What to write</t>
  </si>
  <si>
    <t xml:space="preserve">1. Your real profit</t>
  </si>
  <si>
    <t xml:space="preserve">Real profit for the month</t>
  </si>
  <si>
    <t xml:space="preserve">From your Real Profit Sheet. If the shop lost money, type a minus sign first.</t>
  </si>
  <si>
    <t xml:space="preserve">2. Customers and goods</t>
  </si>
  <si>
    <t xml:space="preserve">Goods you gave on credit this month</t>
  </si>
  <si>
    <t xml:space="preserve">Customers will pay later</t>
  </si>
  <si>
    <t xml:space="preserve">Old credit that customers paid you this month</t>
  </si>
  <si>
    <t xml:space="preserve">From your daily pages</t>
  </si>
  <si>
    <t xml:space="preserve">More money customers owe you</t>
  </si>
  <si>
    <t xml:space="preserve">Credit given - old credit paid. This part of your profit is still with your customers.</t>
  </si>
  <si>
    <t xml:space="preserve">Goods on the shelves at the start of the month</t>
  </si>
  <si>
    <t xml:space="preserve">From your stock count. Use the price you paid.</t>
  </si>
  <si>
    <t xml:space="preserve">Goods on the shelves at the end of the month</t>
  </si>
  <si>
    <t xml:space="preserve">More goods on your shelves</t>
  </si>
  <si>
    <t xml:space="preserve">End - start. This part of your profit became goods.</t>
  </si>
  <si>
    <t xml:space="preserve">3. Money that left the shop</t>
  </si>
  <si>
    <t xml:space="preserve">Money you took for yourself</t>
  </si>
  <si>
    <t xml:space="preserve">Not a shop cost, but the cash is gone</t>
  </si>
  <si>
    <t xml:space="preserve">Paying back the loan itself (not the interest)</t>
  </si>
  <si>
    <t xml:space="preserve">The interest is already in your other money spent</t>
  </si>
  <si>
    <t xml:space="preserve">Big items you bought</t>
  </si>
  <si>
    <t xml:space="preserve">Fridge, shelf, computer</t>
  </si>
  <si>
    <t xml:space="preserve">4. Goods you bought on credit from suppliers</t>
  </si>
  <si>
    <t xml:space="preserve">Goods you bought on credit this month (not paid yet)</t>
  </si>
  <si>
    <t xml:space="preserve">Leave empty if you pay suppliers on the day</t>
  </si>
  <si>
    <t xml:space="preserve">Money you paid suppliers for old goods</t>
  </si>
  <si>
    <t xml:space="preserve">Leave empty if there was none</t>
  </si>
  <si>
    <t xml:space="preserve">More money you owe suppliers</t>
  </si>
  <si>
    <t xml:space="preserve">Bought on credit - paid. This helps your cash for now, but you must pay later.</t>
  </si>
  <si>
    <t xml:space="preserve">5. What happened to your cash</t>
  </si>
  <si>
    <t xml:space="preserve">Your cash went up or down by</t>
  </si>
  <si>
    <t xml:space="preserve">Profit - customers - goods - money you took - loan - big items + suppliers</t>
  </si>
  <si>
    <t xml:space="preserve">What this means</t>
  </si>
  <si>
    <t xml:space="preserve">6. Check with your real cash (optional)</t>
  </si>
  <si>
    <t xml:space="preserve">Cash box and bank at the start of the month</t>
  </si>
  <si>
    <t xml:space="preserve">Count them together</t>
  </si>
  <si>
    <t xml:space="preserve">Cash box and bank at the end of the month</t>
  </si>
  <si>
    <t xml:space="preserve">Your real cash change</t>
  </si>
  <si>
    <t xml:space="preserve">End - start</t>
  </si>
  <si>
    <t xml:space="preserve">Difference</t>
  </si>
  <si>
    <t xml:space="preserve">Close to zero is good. If it is big, check for payments you forgot to write.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</si>
</sst>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0"/>
    <numFmt numFmtId="166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8"/>
      <name val="Calibri"/>
      <family val="0"/>
      <charset val="1"/>
    </font>
    <font>
      <i val="true"/>
      <sz val="11"/>
      <color rgb="FF55555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3"/>
      <color rgb="FF1F4E78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F4E78"/>
      <name val="Calibri"/>
      <family val="0"/>
      <charset val="1"/>
    </font>
    <font>
      <i val="true"/>
      <sz val="11"/>
      <color rgb="FF0000FF"/>
      <name val="Calibri"/>
      <family val="0"/>
      <charset val="1"/>
    </font>
    <font>
      <sz val="11"/>
      <color rgb="FF0000FF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59D"/>
        <bgColor rgb="FFE2EFDA"/>
      </patternFill>
    </fill>
    <fill>
      <patternFill patternType="solid">
        <fgColor rgb="FFEEEEEE"/>
        <bgColor rgb="FFE2EFDA"/>
      </patternFill>
    </fill>
    <fill>
      <patternFill patternType="solid">
        <fgColor rgb="FFE2EFDA"/>
        <bgColor rgb="FFEEEEEE"/>
      </patternFill>
    </fill>
    <fill>
      <patternFill patternType="solid">
        <fgColor rgb="FF1F4E78"/>
        <bgColor rgb="FF003366"/>
      </patternFill>
    </fill>
    <fill>
      <patternFill patternType="solid">
        <fgColor rgb="FF4472C4"/>
        <bgColor rgb="FF0066CC"/>
      </patternFill>
    </fill>
    <fill>
      <patternFill patternType="solid">
        <fgColor rgb="FFDDEBF7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EEEEE"/>
      <rgbColor rgb="FFDDEBF7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59D"/>
      <rgbColor rgb="FF99CCFF"/>
      <rgbColor rgb="FFFF99CC"/>
      <rgbColor rgb="FFCC99FF"/>
      <rgbColor rgb="FFF8CBAD"/>
      <rgbColor rgb="FF4472C4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3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7.15" hidden="false" customHeight="false" outlineLevel="0" collapsed="false">
      <c r="A4" s="4" t="s">
        <v>2</v>
      </c>
    </row>
    <row r="5" customFormat="false" ht="28.3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7.15" hidden="false" customHeight="false" outlineLevel="0" collapsed="false">
      <c r="A7" s="4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7.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6" t="s">
        <v>14</v>
      </c>
    </row>
    <row r="19" customFormat="false" ht="15" hidden="false" customHeight="false" outlineLevel="0" collapsed="false">
      <c r="A19" s="7" t="s">
        <v>15</v>
      </c>
    </row>
    <row r="20" customFormat="false" ht="15" hidden="false" customHeight="false" outlineLevel="0" collapsed="false">
      <c r="A20" s="3"/>
    </row>
    <row r="21" customFormat="false" ht="17.15" hidden="false" customHeight="false" outlineLevel="0" collapsed="false">
      <c r="A21" s="4" t="s">
        <v>16</v>
      </c>
    </row>
    <row r="22" customFormat="false" ht="15" hidden="false" customHeight="false" outlineLevel="0" collapsed="false">
      <c r="A22" s="3" t="s">
        <v>17</v>
      </c>
    </row>
    <row r="23" customFormat="false" ht="15" hidden="false" customHeight="false" outlineLevel="0" collapsed="false">
      <c r="A23" s="3" t="s">
        <v>18</v>
      </c>
    </row>
    <row r="24" customFormat="false" ht="28.35" hidden="false" customHeight="false" outlineLevel="0" collapsed="false">
      <c r="A24" s="3" t="s">
        <v>19</v>
      </c>
    </row>
    <row r="25" customFormat="false" ht="15" hidden="false" customHeight="false" outlineLevel="0" collapsed="false">
      <c r="A25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20"/>
    <col collapsed="false" customWidth="true" hidden="false" outlineLevel="0" max="4" min="4" style="0" width="66"/>
  </cols>
  <sheetData>
    <row r="1" customFormat="false" ht="24" hidden="false" customHeight="true" outlineLevel="0" collapsed="false">
      <c r="A1" s="8" t="s">
        <v>0</v>
      </c>
      <c r="B1" s="9"/>
      <c r="C1" s="9"/>
      <c r="D1" s="9"/>
    </row>
    <row r="2" customFormat="false" ht="15" hidden="false" customHeight="false" outlineLevel="0" collapsed="false">
      <c r="A2" s="10" t="s">
        <v>21</v>
      </c>
    </row>
    <row r="3" customFormat="false" ht="15" hidden="false" customHeight="false" outlineLevel="0" collapsed="false">
      <c r="A3" s="11" t="s">
        <v>22</v>
      </c>
      <c r="B3" s="12" t="s">
        <v>23</v>
      </c>
      <c r="C3" s="13" t="s">
        <v>24</v>
      </c>
      <c r="D3" s="14" t="s">
        <v>25</v>
      </c>
    </row>
    <row r="5" customFormat="false" ht="31.5" hidden="false" customHeight="true" outlineLevel="0" collapsed="false">
      <c r="A5" s="15" t="s">
        <v>26</v>
      </c>
      <c r="B5" s="15" t="s">
        <v>27</v>
      </c>
      <c r="C5" s="15" t="s">
        <v>28</v>
      </c>
      <c r="D5" s="15" t="s">
        <v>29</v>
      </c>
    </row>
    <row r="6" customFormat="false" ht="15" hidden="false" customHeight="false" outlineLevel="0" collapsed="false">
      <c r="A6" s="16" t="s">
        <v>30</v>
      </c>
      <c r="B6" s="17"/>
      <c r="C6" s="17"/>
      <c r="D6" s="17"/>
    </row>
    <row r="7" customFormat="false" ht="15" hidden="false" customHeight="false" outlineLevel="0" collapsed="false">
      <c r="A7" s="18" t="s">
        <v>31</v>
      </c>
      <c r="B7" s="19" t="n">
        <v>25000</v>
      </c>
      <c r="C7" s="20"/>
      <c r="D7" s="21" t="s">
        <v>32</v>
      </c>
    </row>
    <row r="8" customFormat="false" ht="15" hidden="false" customHeight="false" outlineLevel="0" collapsed="false">
      <c r="A8" s="16" t="s">
        <v>33</v>
      </c>
      <c r="B8" s="17"/>
      <c r="C8" s="17"/>
      <c r="D8" s="17"/>
    </row>
    <row r="9" customFormat="false" ht="15" hidden="false" customHeight="false" outlineLevel="0" collapsed="false">
      <c r="A9" s="18" t="s">
        <v>34</v>
      </c>
      <c r="B9" s="22" t="n">
        <v>15000</v>
      </c>
      <c r="C9" s="23"/>
      <c r="D9" s="21" t="s">
        <v>35</v>
      </c>
    </row>
    <row r="10" customFormat="false" ht="15" hidden="false" customHeight="false" outlineLevel="0" collapsed="false">
      <c r="A10" s="18" t="s">
        <v>36</v>
      </c>
      <c r="B10" s="22" t="n">
        <v>3000</v>
      </c>
      <c r="C10" s="23"/>
      <c r="D10" s="21" t="s">
        <v>37</v>
      </c>
    </row>
    <row r="11" customFormat="false" ht="28.35" hidden="false" customHeight="false" outlineLevel="0" collapsed="false">
      <c r="A11" s="18" t="s">
        <v>38</v>
      </c>
      <c r="B11" s="24" t="n">
        <f aca="false">N(B9)-N(B10)</f>
        <v>12000</v>
      </c>
      <c r="C11" s="24" t="n">
        <f aca="false">N(C9)-N(C10)</f>
        <v>0</v>
      </c>
      <c r="D11" s="21" t="s">
        <v>39</v>
      </c>
    </row>
    <row r="12" customFormat="false" ht="15" hidden="false" customHeight="false" outlineLevel="0" collapsed="false">
      <c r="A12" s="18" t="s">
        <v>40</v>
      </c>
      <c r="B12" s="22" t="n">
        <v>30000</v>
      </c>
      <c r="C12" s="23"/>
      <c r="D12" s="21" t="s">
        <v>41</v>
      </c>
    </row>
    <row r="13" customFormat="false" ht="15" hidden="false" customHeight="false" outlineLevel="0" collapsed="false">
      <c r="A13" s="18" t="s">
        <v>42</v>
      </c>
      <c r="B13" s="22" t="n">
        <v>35000</v>
      </c>
      <c r="C13" s="23"/>
      <c r="D13" s="21" t="s">
        <v>41</v>
      </c>
    </row>
    <row r="14" customFormat="false" ht="15" hidden="false" customHeight="false" outlineLevel="0" collapsed="false">
      <c r="A14" s="18" t="s">
        <v>43</v>
      </c>
      <c r="B14" s="24" t="n">
        <f aca="false">N(B13)-N(B12)</f>
        <v>5000</v>
      </c>
      <c r="C14" s="24" t="n">
        <f aca="false">N(C13)-N(C12)</f>
        <v>0</v>
      </c>
      <c r="D14" s="21" t="s">
        <v>44</v>
      </c>
    </row>
    <row r="15" customFormat="false" ht="15" hidden="false" customHeight="false" outlineLevel="0" collapsed="false">
      <c r="A15" s="16" t="s">
        <v>45</v>
      </c>
      <c r="B15" s="17"/>
      <c r="C15" s="17"/>
      <c r="D15" s="17"/>
    </row>
    <row r="16" customFormat="false" ht="15" hidden="false" customHeight="false" outlineLevel="0" collapsed="false">
      <c r="A16" s="18" t="s">
        <v>46</v>
      </c>
      <c r="B16" s="22" t="n">
        <v>18000</v>
      </c>
      <c r="C16" s="23"/>
      <c r="D16" s="21" t="s">
        <v>47</v>
      </c>
    </row>
    <row r="17" customFormat="false" ht="15" hidden="false" customHeight="false" outlineLevel="0" collapsed="false">
      <c r="A17" s="18" t="s">
        <v>48</v>
      </c>
      <c r="B17" s="22" t="n">
        <v>2000</v>
      </c>
      <c r="C17" s="23"/>
      <c r="D17" s="21" t="s">
        <v>49</v>
      </c>
    </row>
    <row r="18" customFormat="false" ht="15" hidden="false" customHeight="false" outlineLevel="0" collapsed="false">
      <c r="A18" s="18" t="s">
        <v>50</v>
      </c>
      <c r="B18" s="22" t="n">
        <v>4000</v>
      </c>
      <c r="C18" s="23"/>
      <c r="D18" s="21" t="s">
        <v>51</v>
      </c>
    </row>
    <row r="19" customFormat="false" ht="15" hidden="false" customHeight="false" outlineLevel="0" collapsed="false">
      <c r="A19" s="16" t="s">
        <v>52</v>
      </c>
      <c r="B19" s="17"/>
      <c r="C19" s="17"/>
      <c r="D19" s="17"/>
    </row>
    <row r="20" customFormat="false" ht="15" hidden="false" customHeight="false" outlineLevel="0" collapsed="false">
      <c r="A20" s="18" t="s">
        <v>53</v>
      </c>
      <c r="B20" s="22" t="n">
        <v>0</v>
      </c>
      <c r="C20" s="23"/>
      <c r="D20" s="21" t="s">
        <v>54</v>
      </c>
    </row>
    <row r="21" customFormat="false" ht="15" hidden="false" customHeight="false" outlineLevel="0" collapsed="false">
      <c r="A21" s="18" t="s">
        <v>55</v>
      </c>
      <c r="B21" s="22" t="n">
        <v>0</v>
      </c>
      <c r="C21" s="23"/>
      <c r="D21" s="21" t="s">
        <v>56</v>
      </c>
    </row>
    <row r="22" customFormat="false" ht="15" hidden="false" customHeight="false" outlineLevel="0" collapsed="false">
      <c r="A22" s="18" t="s">
        <v>57</v>
      </c>
      <c r="B22" s="24" t="n">
        <f aca="false">N(B20)-N(B21)</f>
        <v>0</v>
      </c>
      <c r="C22" s="24" t="n">
        <f aca="false">N(C20)-N(C21)</f>
        <v>0</v>
      </c>
      <c r="D22" s="21" t="s">
        <v>58</v>
      </c>
    </row>
    <row r="23" customFormat="false" ht="15" hidden="false" customHeight="false" outlineLevel="0" collapsed="false">
      <c r="A23" s="16" t="s">
        <v>59</v>
      </c>
      <c r="B23" s="17"/>
      <c r="C23" s="17"/>
      <c r="D23" s="17"/>
    </row>
    <row r="24" customFormat="false" ht="15" hidden="false" customHeight="false" outlineLevel="0" collapsed="false">
      <c r="A24" s="25" t="s">
        <v>60</v>
      </c>
      <c r="B24" s="26" t="n">
        <f aca="false">N(B7)-N(B11)-N(B14)-N(B16)-N(B17)-N(B18)+N(B22)</f>
        <v>-16000</v>
      </c>
      <c r="C24" s="26" t="n">
        <f aca="false">N(C7)-N(C11)-N(C14)-N(C16)-N(C17)-N(C18)+N(C22)</f>
        <v>0</v>
      </c>
      <c r="D24" s="21" t="s">
        <v>61</v>
      </c>
    </row>
    <row r="25" customFormat="false" ht="15" hidden="false" customHeight="false" outlineLevel="0" collapsed="false">
      <c r="A25" s="18" t="s">
        <v>62</v>
      </c>
      <c r="B25" s="27" t="str">
        <f aca="false">IF(N(B7)=0,"",IF(B24&lt;0,"Your cash went down.",IF(B24&gt;0,"Your cash went up.","Your cash did not change.")))</f>
        <v>Your cash went down.</v>
      </c>
      <c r="C25" s="27" t="str">
        <f aca="false">IF(N(C7)=0,"",IF(C24&lt;0,"Your cash went down.",IF(C24&gt;0,"Your cash went up.","Your cash did not change.")))</f>
        <v/>
      </c>
      <c r="D25" s="21"/>
    </row>
    <row r="26" customFormat="false" ht="15" hidden="false" customHeight="false" outlineLevel="0" collapsed="false">
      <c r="A26" s="16" t="s">
        <v>63</v>
      </c>
      <c r="B26" s="17"/>
      <c r="C26" s="17"/>
      <c r="D26" s="17"/>
    </row>
    <row r="27" customFormat="false" ht="15" hidden="false" customHeight="false" outlineLevel="0" collapsed="false">
      <c r="A27" s="18" t="s">
        <v>64</v>
      </c>
      <c r="B27" s="22" t="n">
        <v>40000</v>
      </c>
      <c r="C27" s="23"/>
      <c r="D27" s="21" t="s">
        <v>65</v>
      </c>
    </row>
    <row r="28" customFormat="false" ht="15" hidden="false" customHeight="false" outlineLevel="0" collapsed="false">
      <c r="A28" s="18" t="s">
        <v>66</v>
      </c>
      <c r="B28" s="22" t="n">
        <v>24000</v>
      </c>
      <c r="C28" s="23"/>
      <c r="D28" s="21" t="s">
        <v>65</v>
      </c>
    </row>
    <row r="29" customFormat="false" ht="15" hidden="false" customHeight="false" outlineLevel="0" collapsed="false">
      <c r="A29" s="18" t="s">
        <v>67</v>
      </c>
      <c r="B29" s="24" t="n">
        <f aca="false">N(B28)-N(B27)</f>
        <v>-16000</v>
      </c>
      <c r="C29" s="24" t="n">
        <f aca="false">N(C28)-N(C27)</f>
        <v>0</v>
      </c>
      <c r="D29" s="21" t="s">
        <v>68</v>
      </c>
    </row>
    <row r="30" customFormat="false" ht="15" hidden="false" customHeight="false" outlineLevel="0" collapsed="false">
      <c r="A30" s="25" t="s">
        <v>69</v>
      </c>
      <c r="B30" s="26" t="n">
        <f aca="false">B29-B24</f>
        <v>0</v>
      </c>
      <c r="C30" s="26" t="n">
        <f aca="false">C29-C24</f>
        <v>0</v>
      </c>
      <c r="D30" s="21" t="s">
        <v>70</v>
      </c>
    </row>
  </sheetData>
  <conditionalFormatting sqref="B24">
    <cfRule type="expression" priority="2" aboveAverage="0" equalAverage="0" bottom="0" percent="0" rank="0" text="" dxfId="0">
      <formula>AND(N(B7)&lt;&gt;0,B24&lt;0)</formula>
    </cfRule>
    <cfRule type="expression" priority="3" aboveAverage="0" equalAverage="0" bottom="0" percent="0" rank="0" text="" dxfId="1">
      <formula>AND(N(B7)&lt;&gt;0,B24&gt;=0)</formula>
    </cfRule>
  </conditionalFormatting>
  <conditionalFormatting sqref="B30">
    <cfRule type="expression" priority="4" aboveAverage="0" equalAverage="0" bottom="0" percent="0" rank="0" text="" dxfId="0">
      <formula>AND(N(B27)+N(B28)&gt;0,ABS(B30)&gt;0.5)</formula>
    </cfRule>
    <cfRule type="expression" priority="5" aboveAverage="0" equalAverage="0" bottom="0" percent="0" rank="0" text="" dxfId="1">
      <formula>AND(N(B27)+N(B28)&gt;0,ABS(B30)&lt;=0.5)</formula>
    </cfRule>
  </conditionalFormatting>
  <conditionalFormatting sqref="C24">
    <cfRule type="expression" priority="6" aboveAverage="0" equalAverage="0" bottom="0" percent="0" rank="0" text="" dxfId="0">
      <formula>AND(N(C7)&lt;&gt;0,C24&lt;0)</formula>
    </cfRule>
    <cfRule type="expression" priority="7" aboveAverage="0" equalAverage="0" bottom="0" percent="0" rank="0" text="" dxfId="1">
      <formula>AND(N(C7)&lt;&gt;0,C24&gt;=0)</formula>
    </cfRule>
  </conditionalFormatting>
  <conditionalFormatting sqref="C30">
    <cfRule type="expression" priority="8" aboveAverage="0" equalAverage="0" bottom="0" percent="0" rank="0" text="" dxfId="0">
      <formula>AND(N(C27)+N(C28)&gt;0,ABS(C30)&gt;0.5)</formula>
    </cfRule>
    <cfRule type="expression" priority="9" aboveAverage="0" equalAverage="0" bottom="0" percent="0" rank="0" text="" dxfId="1">
      <formula>AND(N(C27)+N(C28)&gt;0,ABS(C30)&lt;=0.5)</formula>
    </cfRule>
  </conditionalFormatting>
  <dataValidations count="2">
    <dataValidation allowBlank="true" error="Type a number that is zero or more." errorStyle="stop" errorTitle="Please check" operator="greaterThanOrEqual" showDropDown="false" showErrorMessage="true" showInputMessage="false" sqref="C9:C10 C12:C13 C16:C18 C20:C21 C27:C28" type="decimal">
      <formula1>0</formula1>
      <formula2>0</formula2>
    </dataValidation>
    <dataValidation allowBlank="true" error="Type a number." errorStyle="stop" errorTitle="Please check" operator="between" showDropDown="false" showErrorMessage="true" showInputMessage="false" sqref="C7" type="decimal">
      <formula1>-1000000000</formula1>
      <formula2>1000000000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2026-10-21T15:58:44Z</dcterms:created>
  <dc:creator>Shop Cash Profit</dc:creator>
  <dc:description/>
  <dc:language>en-US</dc:language>
  <cp:lastModifiedBy/>
  <dcterms:modified xsi:type="dcterms:W3CDTF">2026-10-21T15:58:44Z</dcterms:modified>
  <cp:revision>0</cp:revision>
  <dc:subject/>
  <dc:title>Profit to Cash Sheet - Shop Cash Profit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