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esktop\New Business Website\"/>
    </mc:Choice>
  </mc:AlternateContent>
  <xr:revisionPtr revIDLastSave="0" documentId="11_832C3EADD77DDF05E573D51C6DBD077D7698EA66" xr6:coauthVersionLast="47" xr6:coauthVersionMax="47" xr10:uidLastSave="{00000000-0000-0000-0000-000000000000}"/>
  <bookViews>
    <workbookView xWindow="-120" yWindow="-120" windowWidth="20730" windowHeight="11160" tabRatio="500" xr2:uid="{00000000-000D-0000-FFFF-FFFF00000000}"/>
  </bookViews>
  <sheets>
    <sheet name="How to Use" sheetId="1" r:id="rId1"/>
    <sheet name="Profit Sheet" sheetId="2" r:id="rId2"/>
    <sheet name="Stock Coun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45" i="3" l="1"/>
  <c r="D44" i="3"/>
  <c r="D43" i="3"/>
  <c r="D42" i="3"/>
  <c r="D41" i="3"/>
  <c r="D40" i="3"/>
  <c r="D39" i="3"/>
  <c r="D38" i="3"/>
  <c r="D37" i="3"/>
  <c r="D36" i="3"/>
  <c r="D35" i="3"/>
  <c r="D34" i="3"/>
  <c r="D33" i="3"/>
  <c r="D32" i="3"/>
  <c r="D31" i="3"/>
  <c r="D30" i="3"/>
  <c r="D29" i="3"/>
  <c r="D28" i="3"/>
  <c r="D27" i="3"/>
  <c r="D26" i="3"/>
  <c r="D25" i="3"/>
  <c r="D24" i="3"/>
  <c r="D23" i="3"/>
  <c r="D22" i="3"/>
  <c r="D21" i="3"/>
  <c r="D20" i="3"/>
  <c r="D19" i="3"/>
  <c r="D18" i="3"/>
  <c r="D17" i="3"/>
  <c r="D16" i="3"/>
  <c r="D15" i="3"/>
  <c r="D14" i="3"/>
  <c r="D13" i="3"/>
  <c r="D12" i="3"/>
  <c r="D11" i="3"/>
  <c r="D10" i="3"/>
  <c r="D9" i="3"/>
  <c r="D8" i="3"/>
  <c r="D7" i="3"/>
  <c r="D6" i="3"/>
  <c r="D46" i="3" s="1"/>
  <c r="D5" i="3"/>
  <c r="C31" i="2"/>
  <c r="C26" i="2"/>
  <c r="B26" i="2"/>
  <c r="B15" i="2"/>
  <c r="B28" i="2" s="1"/>
  <c r="C14" i="2"/>
  <c r="C15" i="2" s="1"/>
  <c r="C28" i="2" s="1"/>
  <c r="B14" i="2"/>
  <c r="C9" i="2"/>
  <c r="C34" i="2" s="1"/>
  <c r="B9" i="2"/>
  <c r="B31" i="2" s="1"/>
  <c r="C35" i="2" l="1"/>
  <c r="C30" i="2"/>
  <c r="B30" i="2"/>
  <c r="B32" i="2"/>
  <c r="C32" i="2"/>
  <c r="B34" i="2"/>
  <c r="B35" i="2" s="1"/>
</calcChain>
</file>

<file path=xl/sharedStrings.xml><?xml version="1.0" encoding="utf-8"?>
<sst xmlns="http://schemas.openxmlformats.org/spreadsheetml/2006/main" count="88" uniqueCount="86">
  <si>
    <t>Real Profit Sheet</t>
  </si>
  <si>
    <t>from Shop Cash Profit (shopcashprofit.com)</t>
  </si>
  <si>
    <t>What this sheet does</t>
  </si>
  <si>
    <t>You type a few numbers for one month. The sheet finds your real profit, and shows how much money stayed in the business after you took money for yourself.</t>
  </si>
  <si>
    <t>How to use it (about 30 minutes, once a month)</t>
  </si>
  <si>
    <t>1.  Open the sheet called Profit Sheet. The green column is the example from the article, so you can see how it works.</t>
  </si>
  <si>
    <t>2.  Type your own numbers for one month in the yellow column.</t>
  </si>
  <si>
    <t>3.  Sales: add up your daily pages. Cash sales and sales on credit go in separate boxes.</t>
  </si>
  <si>
    <t>4.  Goods on the shelves: open the Stock Count sheet. Count what is on your shelves and write the price YOU PAID for one item. Use the total in the Profit Sheet.</t>
  </si>
  <si>
    <t>5.  Goods bought and other money spent: take them from your Shop Expense Tracker.</t>
  </si>
  <si>
    <t>6.  Look at 'Real profit for the month'. Green means a profit. Red means the shop lost money.</t>
  </si>
  <si>
    <t>Colours</t>
  </si>
  <si>
    <t>Yellow box = you type here.</t>
  </si>
  <si>
    <t>Grey box = the sheet works it out. Do not type here.</t>
  </si>
  <si>
    <t>Green box = an example from the article. It does not change your numbers.</t>
  </si>
  <si>
    <t>Good to know</t>
  </si>
  <si>
    <t>Use your own money units. The sheet does not show a money sign.</t>
  </si>
  <si>
    <t>Count your shelves on the same day every month, after closing. The count at the end of one month is the count at the start of the next.</t>
  </si>
  <si>
    <t>Always use the price you paid, not the price you sell at.</t>
  </si>
  <si>
    <t>Money you took for yourself is not a shop cost. The sheet does not take it away from your profit. It only shows how much is left.</t>
  </si>
  <si>
    <t>Loan: the extra charge (interest) goes in 'other money spent'. Paying back the loan itself does not.</t>
  </si>
  <si>
    <t>Your profit is only as good as your counts. Count carefully.</t>
  </si>
  <si>
    <t>This sheet is for general learning. It is not personal financial advice.</t>
  </si>
  <si>
    <t>Type your numbers for one month in the yellow boxes. Grey boxes work themselves out. The green column is the example from the article.</t>
  </si>
  <si>
    <t>Colours:</t>
  </si>
  <si>
    <t>Example</t>
  </si>
  <si>
    <t>You type here</t>
  </si>
  <si>
    <t>Sheet works it out</t>
  </si>
  <si>
    <t>Item</t>
  </si>
  <si>
    <t>Example from the article</t>
  </si>
  <si>
    <t>Your shop (type here)</t>
  </si>
  <si>
    <t>What to write</t>
  </si>
  <si>
    <t>1. Your sales for the month</t>
  </si>
  <si>
    <t>Cash sales</t>
  </si>
  <si>
    <t>From your daily pages: cash received from sales, added up</t>
  </si>
  <si>
    <t>Sales on credit</t>
  </si>
  <si>
    <t>Goods you gave, the customer will pay later</t>
  </si>
  <si>
    <t>Total sales</t>
  </si>
  <si>
    <t>Cash sales + sales on credit</t>
  </si>
  <si>
    <t>2. Your goods</t>
  </si>
  <si>
    <t>Goods on the shelves at the start of the month</t>
  </si>
  <si>
    <t>Count them. Use the price you paid. (Use the Stock Count sheet.)</t>
  </si>
  <si>
    <t>Goods bought during the month</t>
  </si>
  <si>
    <t>From your Shop Expense Tracker: goods bought</t>
  </si>
  <si>
    <t>Goods on the shelves at the end of the month</t>
  </si>
  <si>
    <t>Count them on the last day. Use the price you paid.</t>
  </si>
  <si>
    <t>Cost of the goods you sold</t>
  </si>
  <si>
    <t>Start + goods bought - end</t>
  </si>
  <si>
    <t>Profit from your goods</t>
  </si>
  <si>
    <t>Total sales - cost of the goods you sold</t>
  </si>
  <si>
    <t>3. Other money spent for the month</t>
  </si>
  <si>
    <t>Rent</t>
  </si>
  <si>
    <t>From your Shop Expense Tracker</t>
  </si>
  <si>
    <t>Wages</t>
  </si>
  <si>
    <t>Electricity and water</t>
  </si>
  <si>
    <t>Transport</t>
  </si>
  <si>
    <t>Phone and internet</t>
  </si>
  <si>
    <t>Repairs</t>
  </si>
  <si>
    <t>Bags and packing</t>
  </si>
  <si>
    <t>Loan - extra charge (interest)</t>
  </si>
  <si>
    <t>Anything else</t>
  </si>
  <si>
    <t>Total other money spent</t>
  </si>
  <si>
    <t>All the lines above added up</t>
  </si>
  <si>
    <t>4. Your real profit</t>
  </si>
  <si>
    <t>Real profit for the month</t>
  </si>
  <si>
    <t>Profit from your goods - total other money spent</t>
  </si>
  <si>
    <t>Money you took for yourself</t>
  </si>
  <si>
    <t>Not a shop cost. Do not take it away from your profit.</t>
  </si>
  <si>
    <t>Money left in the business</t>
  </si>
  <si>
    <t>Real profit - money you took for yourself</t>
  </si>
  <si>
    <t>Real profit from every 100 of sales</t>
  </si>
  <si>
    <t>Shows how well your shop is doing</t>
  </si>
  <si>
    <t>What this means</t>
  </si>
  <si>
    <t>5. The wrong way (do not use this)</t>
  </si>
  <si>
    <t>Sales - all goods bought - other money spent</t>
  </si>
  <si>
    <t>This forgets the goods still on your shelves</t>
  </si>
  <si>
    <t>How much lower the wrong way is</t>
  </si>
  <si>
    <t>Your real profit - the wrong way</t>
  </si>
  <si>
    <t>Stock Count</t>
  </si>
  <si>
    <t>Count the goods on your shelves after closing. Use the price YOU PAID for one item, not your selling price.</t>
  </si>
  <si>
    <t>How many</t>
  </si>
  <si>
    <t>Price you paid for one</t>
  </si>
  <si>
    <t>Value</t>
  </si>
  <si>
    <t>EXAMPLE: Rice, 25 kg bag</t>
  </si>
  <si>
    <t>Total value of goods on the shelves</t>
  </si>
  <si>
    <t>Type this total in the Profit Sheet. At the end of the month use 'Goods on the shelves at the end'. The same number is the start of next month. The example row is not counted.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</si>
</sst>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1"/>
    </font>
    <font>
      <b/>
      <sz val="18"/>
      <color rgb="FF1F4E78"/>
      <name val="Calibri"/>
      <charset val="1"/>
    </font>
    <font>
      <i/>
      <sz val="11"/>
      <color rgb="FF666666"/>
      <name val="Calibri"/>
      <charset val="1"/>
    </font>
    <font>
      <sz val="11"/>
      <color rgb="FF000000"/>
      <name val="Calibri"/>
      <charset val="1"/>
    </font>
    <font>
      <b/>
      <sz val="13"/>
      <color rgb="FF1F4E78"/>
      <name val="Calibri"/>
      <charset val="1"/>
    </font>
    <font>
      <i/>
      <sz val="11"/>
      <color rgb="FF000000"/>
      <name val="Calibri"/>
      <charset val="1"/>
    </font>
    <font>
      <b/>
      <sz val="16"/>
      <color rgb="FFFFFFFF"/>
      <name val="Calibri"/>
      <charset val="1"/>
    </font>
    <font>
      <i/>
      <sz val="11"/>
      <color rgb="FF555555"/>
      <name val="Calibri"/>
      <charset val="1"/>
    </font>
    <font>
      <b/>
      <sz val="11"/>
      <color rgb="FF000000"/>
      <name val="Calibri"/>
      <charset val="1"/>
    </font>
    <font>
      <b/>
      <sz val="11"/>
      <color rgb="FFFFFFFF"/>
      <name val="Calibri"/>
      <charset val="1"/>
    </font>
    <font>
      <b/>
      <sz val="11"/>
      <color rgb="FF1F4E78"/>
      <name val="Calibri"/>
      <charset val="1"/>
    </font>
    <font>
      <i/>
      <sz val="11"/>
      <color rgb="FF0000FF"/>
      <name val="Calibri"/>
      <charset val="1"/>
    </font>
    <font>
      <sz val="11"/>
      <color rgb="FF0000FF"/>
      <name val="Calibri"/>
      <charset val="1"/>
    </font>
  </fonts>
  <fills count="8">
    <fill>
      <patternFill patternType="none"/>
    </fill>
    <fill>
      <patternFill patternType="gray125"/>
    </fill>
    <fill>
      <patternFill patternType="solid">
        <fgColor rgb="FFFFF59D"/>
        <bgColor rgb="FFE2EFDA"/>
      </patternFill>
    </fill>
    <fill>
      <patternFill patternType="solid">
        <fgColor rgb="FFEEEEEE"/>
        <bgColor rgb="FFE2EFDA"/>
      </patternFill>
    </fill>
    <fill>
      <patternFill patternType="solid">
        <fgColor rgb="FFE2EFDA"/>
        <bgColor rgb="FFEEEEEE"/>
      </patternFill>
    </fill>
    <fill>
      <patternFill patternType="solid">
        <fgColor rgb="FF1F4E78"/>
        <bgColor rgb="FF003366"/>
      </patternFill>
    </fill>
    <fill>
      <patternFill patternType="solid">
        <fgColor rgb="FF4472C4"/>
        <bgColor rgb="FF666666"/>
      </patternFill>
    </fill>
    <fill>
      <patternFill patternType="solid">
        <fgColor rgb="FFDDEBF7"/>
        <bgColor rgb="FFEEEEEE"/>
      </patternFill>
    </fill>
  </fills>
  <borders count="3">
    <border>
      <left/>
      <right/>
      <top/>
      <bottom/>
      <diagonal/>
    </border>
    <border>
      <left style="thin">
        <color rgb="FFBBBBBB"/>
      </left>
      <right style="thin">
        <color rgb="FFBBBBBB"/>
      </right>
      <top style="thin">
        <color rgb="FFBBBBBB"/>
      </top>
      <bottom style="thin">
        <color rgb="FFBBBBBB"/>
      </bottom>
      <diagonal/>
    </border>
    <border>
      <left style="thin">
        <color rgb="FFBBBBBB"/>
      </left>
      <right style="thin">
        <color rgb="FFBBBBBB"/>
      </right>
      <top style="medium">
        <color auto="1"/>
      </top>
      <bottom style="thin">
        <color rgb="FFBBBBBB"/>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2" borderId="0" xfId="0" applyFont="1" applyFill="1" applyAlignment="1">
      <alignment vertical="top" wrapText="1"/>
    </xf>
    <xf numFmtId="0" fontId="3" fillId="3" borderId="0" xfId="0" applyFont="1" applyFill="1" applyAlignment="1">
      <alignment vertical="top" wrapText="1"/>
    </xf>
    <xf numFmtId="0" fontId="5" fillId="4" borderId="0" xfId="0" applyFont="1" applyFill="1" applyAlignment="1">
      <alignment vertical="top" wrapText="1"/>
    </xf>
    <xf numFmtId="0" fontId="6" fillId="5" borderId="0" xfId="0" applyFont="1" applyFill="1"/>
    <xf numFmtId="0" fontId="0" fillId="5" borderId="0" xfId="0" applyFill="1"/>
    <xf numFmtId="0" fontId="7" fillId="0" borderId="0" xfId="0" applyFont="1"/>
    <xf numFmtId="0" fontId="8" fillId="0" borderId="0" xfId="0" applyFont="1"/>
    <xf numFmtId="0" fontId="3" fillId="4" borderId="1" xfId="0" applyFont="1" applyFill="1" applyBorder="1" applyAlignment="1">
      <alignment horizontal="center"/>
    </xf>
    <xf numFmtId="0" fontId="3" fillId="2" borderId="1" xfId="0" applyFont="1" applyFill="1" applyBorder="1" applyAlignment="1">
      <alignment horizontal="center"/>
    </xf>
    <xf numFmtId="0" fontId="3" fillId="3" borderId="1" xfId="0" applyFont="1" applyFill="1" applyBorder="1" applyAlignment="1">
      <alignment horizontal="center"/>
    </xf>
    <xf numFmtId="0" fontId="9" fillId="6" borderId="1" xfId="0" applyFont="1" applyFill="1" applyBorder="1" applyAlignment="1">
      <alignment horizontal="center" vertical="center" wrapText="1"/>
    </xf>
    <xf numFmtId="0" fontId="10" fillId="7" borderId="1" xfId="0" applyFont="1" applyFill="1" applyBorder="1"/>
    <xf numFmtId="0" fontId="0" fillId="7" borderId="1" xfId="0" applyFill="1" applyBorder="1"/>
    <xf numFmtId="0" fontId="3" fillId="0" borderId="1" xfId="0" applyFont="1" applyBorder="1"/>
    <xf numFmtId="3" fontId="11" fillId="4" borderId="1" xfId="0" applyNumberFormat="1" applyFont="1" applyFill="1" applyBorder="1" applyAlignment="1">
      <alignment horizontal="right" vertical="center"/>
    </xf>
    <xf numFmtId="3" fontId="12" fillId="2" borderId="1" xfId="0" applyNumberFormat="1" applyFont="1" applyFill="1" applyBorder="1" applyAlignment="1">
      <alignment horizontal="right" vertical="center"/>
    </xf>
    <xf numFmtId="0" fontId="7" fillId="0" borderId="1" xfId="0" applyFont="1" applyBorder="1" applyAlignment="1">
      <alignment vertical="center" wrapText="1"/>
    </xf>
    <xf numFmtId="0" fontId="8" fillId="0" borderId="1" xfId="0" applyFont="1" applyBorder="1"/>
    <xf numFmtId="3" fontId="8" fillId="3" borderId="1" xfId="0" applyNumberFormat="1" applyFont="1" applyFill="1" applyBorder="1" applyAlignment="1">
      <alignment horizontal="right" vertical="center"/>
    </xf>
    <xf numFmtId="3" fontId="3" fillId="3" borderId="1" xfId="0" applyNumberFormat="1" applyFont="1" applyFill="1" applyBorder="1" applyAlignment="1">
      <alignment horizontal="right" vertical="center"/>
    </xf>
    <xf numFmtId="164" fontId="3" fillId="3" borderId="1" xfId="0" applyNumberFormat="1" applyFont="1" applyFill="1" applyBorder="1" applyAlignment="1">
      <alignment horizontal="right" vertical="center"/>
    </xf>
    <xf numFmtId="3" fontId="3" fillId="3" borderId="1" xfId="0" applyNumberFormat="1" applyFont="1" applyFill="1" applyBorder="1" applyAlignment="1">
      <alignment horizontal="center" vertical="center" wrapText="1"/>
    </xf>
    <xf numFmtId="3" fontId="5" fillId="4" borderId="1" xfId="0" applyNumberFormat="1" applyFont="1" applyFill="1" applyBorder="1"/>
    <xf numFmtId="3" fontId="12" fillId="2" borderId="1" xfId="0" applyNumberFormat="1" applyFont="1" applyFill="1" applyBorder="1"/>
    <xf numFmtId="3" fontId="3" fillId="3" borderId="1" xfId="0" applyNumberFormat="1" applyFont="1" applyFill="1" applyBorder="1"/>
    <xf numFmtId="3" fontId="8" fillId="3" borderId="2" xfId="0" applyNumberFormat="1" applyFont="1" applyFill="1" applyBorder="1"/>
  </cellXfs>
  <cellStyles count="1">
    <cellStyle name="Normal" xfId="0" builtinId="0"/>
  </cellStyles>
  <dxfs count="2">
    <dxf>
      <fill>
        <patternFill>
          <bgColor rgb="FFC6E0B4"/>
        </patternFill>
      </fill>
    </dxf>
    <dxf>
      <fill>
        <patternFill>
          <bgColor rgb="FFF8CBAD"/>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EEEEEE"/>
      <rgbColor rgb="FFDDEBF7"/>
      <rgbColor rgb="FF660066"/>
      <rgbColor rgb="FFFF8080"/>
      <rgbColor rgb="FF0066CC"/>
      <rgbColor rgb="FFC6E0B4"/>
      <rgbColor rgb="FF000080"/>
      <rgbColor rgb="FFFF00FF"/>
      <rgbColor rgb="FFFFFF00"/>
      <rgbColor rgb="FF00FFFF"/>
      <rgbColor rgb="FF800080"/>
      <rgbColor rgb="FF800000"/>
      <rgbColor rgb="FF008080"/>
      <rgbColor rgb="FF0000FF"/>
      <rgbColor rgb="FF00CCFF"/>
      <rgbColor rgb="FFCCFFFF"/>
      <rgbColor rgb="FFE2EFDA"/>
      <rgbColor rgb="FFFFF59D"/>
      <rgbColor rgb="FF99CCFF"/>
      <rgbColor rgb="FFFF99CC"/>
      <rgbColor rgb="FFCC99FF"/>
      <rgbColor rgb="FFF8CBAD"/>
      <rgbColor rgb="FF4472C4"/>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1F4E78"/>
      <rgbColor rgb="FF55555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7"/>
  <sheetViews>
    <sheetView showGridLines="0" tabSelected="1" topLeftCell="A23" zoomScaleNormal="100" workbookViewId="0"/>
  </sheetViews>
  <sheetFormatPr defaultColWidth="8.7109375" defaultRowHeight="15" x14ac:dyDescent="0.25"/>
  <cols>
    <col min="1" max="1" width="110" customWidth="1"/>
  </cols>
  <sheetData>
    <row r="1" spans="1:1" ht="23.25" x14ac:dyDescent="0.25">
      <c r="A1" s="1" t="s">
        <v>0</v>
      </c>
    </row>
    <row r="2" spans="1:1" x14ac:dyDescent="0.25">
      <c r="A2" s="2" t="s">
        <v>1</v>
      </c>
    </row>
    <row r="3" spans="1:1" x14ac:dyDescent="0.25">
      <c r="A3" s="3"/>
    </row>
    <row r="4" spans="1:1" ht="17.25" x14ac:dyDescent="0.25">
      <c r="A4" s="4" t="s">
        <v>2</v>
      </c>
    </row>
    <row r="5" spans="1:1" ht="30" x14ac:dyDescent="0.25">
      <c r="A5" s="3" t="s">
        <v>3</v>
      </c>
    </row>
    <row r="6" spans="1:1" x14ac:dyDescent="0.25">
      <c r="A6" s="3"/>
    </row>
    <row r="7" spans="1:1" ht="17.25" x14ac:dyDescent="0.25">
      <c r="A7" s="4" t="s">
        <v>4</v>
      </c>
    </row>
    <row r="8" spans="1:1" x14ac:dyDescent="0.25">
      <c r="A8" s="3" t="s">
        <v>5</v>
      </c>
    </row>
    <row r="9" spans="1:1" x14ac:dyDescent="0.25">
      <c r="A9" s="3" t="s">
        <v>6</v>
      </c>
    </row>
    <row r="10" spans="1:1" x14ac:dyDescent="0.25">
      <c r="A10" s="3" t="s">
        <v>7</v>
      </c>
    </row>
    <row r="11" spans="1:1" ht="30" x14ac:dyDescent="0.25">
      <c r="A11" s="3" t="s">
        <v>8</v>
      </c>
    </row>
    <row r="12" spans="1:1" x14ac:dyDescent="0.25">
      <c r="A12" s="3" t="s">
        <v>9</v>
      </c>
    </row>
    <row r="13" spans="1:1" x14ac:dyDescent="0.25">
      <c r="A13" s="3" t="s">
        <v>10</v>
      </c>
    </row>
    <row r="14" spans="1:1" x14ac:dyDescent="0.25">
      <c r="A14" s="3"/>
    </row>
    <row r="15" spans="1:1" ht="17.25" x14ac:dyDescent="0.25">
      <c r="A15" s="4" t="s">
        <v>11</v>
      </c>
    </row>
    <row r="16" spans="1:1" x14ac:dyDescent="0.25">
      <c r="A16" s="5" t="s">
        <v>12</v>
      </c>
    </row>
    <row r="17" spans="1:1" x14ac:dyDescent="0.25">
      <c r="A17" s="6" t="s">
        <v>13</v>
      </c>
    </row>
    <row r="18" spans="1:1" x14ac:dyDescent="0.25">
      <c r="A18" s="7" t="s">
        <v>14</v>
      </c>
    </row>
    <row r="19" spans="1:1" x14ac:dyDescent="0.25">
      <c r="A19" s="3"/>
    </row>
    <row r="20" spans="1:1" ht="17.25" x14ac:dyDescent="0.25">
      <c r="A20" s="4" t="s">
        <v>15</v>
      </c>
    </row>
    <row r="21" spans="1:1" x14ac:dyDescent="0.25">
      <c r="A21" s="3" t="s">
        <v>16</v>
      </c>
    </row>
    <row r="22" spans="1:1" ht="30" x14ac:dyDescent="0.25">
      <c r="A22" s="3" t="s">
        <v>17</v>
      </c>
    </row>
    <row r="23" spans="1:1" x14ac:dyDescent="0.25">
      <c r="A23" s="3" t="s">
        <v>18</v>
      </c>
    </row>
    <row r="24" spans="1:1" ht="30" x14ac:dyDescent="0.25">
      <c r="A24" s="3" t="s">
        <v>19</v>
      </c>
    </row>
    <row r="25" spans="1:1" x14ac:dyDescent="0.25">
      <c r="A25" s="3" t="s">
        <v>20</v>
      </c>
    </row>
    <row r="26" spans="1:1" x14ac:dyDescent="0.25">
      <c r="A26" s="3" t="s">
        <v>21</v>
      </c>
    </row>
    <row r="27" spans="1:1" x14ac:dyDescent="0.25">
      <c r="A27" s="3" t="s">
        <v>22</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5"/>
  <sheetViews>
    <sheetView showGridLines="0" zoomScaleNormal="100" workbookViewId="0">
      <pane ySplit="5" topLeftCell="A6" activePane="bottomLeft" state="frozen"/>
      <selection pane="bottomLeft"/>
    </sheetView>
  </sheetViews>
  <sheetFormatPr defaultColWidth="8.7109375" defaultRowHeight="15" x14ac:dyDescent="0.25"/>
  <cols>
    <col min="1" max="1" width="52" customWidth="1"/>
    <col min="2" max="3" width="20" customWidth="1"/>
    <col min="4" max="4" width="62" customWidth="1"/>
  </cols>
  <sheetData>
    <row r="1" spans="1:4" ht="24" customHeight="1" x14ac:dyDescent="0.35">
      <c r="A1" s="8" t="s">
        <v>0</v>
      </c>
      <c r="B1" s="9"/>
      <c r="C1" s="9"/>
      <c r="D1" s="9"/>
    </row>
    <row r="2" spans="1:4" x14ac:dyDescent="0.25">
      <c r="A2" s="10" t="s">
        <v>23</v>
      </c>
    </row>
    <row r="3" spans="1:4" x14ac:dyDescent="0.25">
      <c r="A3" s="11" t="s">
        <v>24</v>
      </c>
      <c r="B3" s="12" t="s">
        <v>25</v>
      </c>
      <c r="C3" s="13" t="s">
        <v>26</v>
      </c>
      <c r="D3" s="14" t="s">
        <v>27</v>
      </c>
    </row>
    <row r="5" spans="1:4" ht="31.5" customHeight="1" x14ac:dyDescent="0.25">
      <c r="A5" s="15" t="s">
        <v>28</v>
      </c>
      <c r="B5" s="15" t="s">
        <v>29</v>
      </c>
      <c r="C5" s="15" t="s">
        <v>30</v>
      </c>
      <c r="D5" s="15" t="s">
        <v>31</v>
      </c>
    </row>
    <row r="6" spans="1:4" x14ac:dyDescent="0.25">
      <c r="A6" s="16" t="s">
        <v>32</v>
      </c>
      <c r="B6" s="17"/>
      <c r="C6" s="17"/>
      <c r="D6" s="17"/>
    </row>
    <row r="7" spans="1:4" x14ac:dyDescent="0.25">
      <c r="A7" s="18" t="s">
        <v>33</v>
      </c>
      <c r="B7" s="19">
        <v>85000</v>
      </c>
      <c r="C7" s="20"/>
      <c r="D7" s="21" t="s">
        <v>34</v>
      </c>
    </row>
    <row r="8" spans="1:4" x14ac:dyDescent="0.25">
      <c r="A8" s="18" t="s">
        <v>35</v>
      </c>
      <c r="B8" s="19">
        <v>15000</v>
      </c>
      <c r="C8" s="20"/>
      <c r="D8" s="21" t="s">
        <v>36</v>
      </c>
    </row>
    <row r="9" spans="1:4" x14ac:dyDescent="0.25">
      <c r="A9" s="22" t="s">
        <v>37</v>
      </c>
      <c r="B9" s="23">
        <f>N(B7)+N(B8)</f>
        <v>100000</v>
      </c>
      <c r="C9" s="23">
        <f>N(C7)+N(C8)</f>
        <v>0</v>
      </c>
      <c r="D9" s="21" t="s">
        <v>38</v>
      </c>
    </row>
    <row r="10" spans="1:4" x14ac:dyDescent="0.25">
      <c r="A10" s="16" t="s">
        <v>39</v>
      </c>
      <c r="B10" s="17"/>
      <c r="C10" s="17"/>
      <c r="D10" s="17"/>
    </row>
    <row r="11" spans="1:4" x14ac:dyDescent="0.25">
      <c r="A11" s="18" t="s">
        <v>40</v>
      </c>
      <c r="B11" s="19">
        <v>30000</v>
      </c>
      <c r="C11" s="20"/>
      <c r="D11" s="21" t="s">
        <v>41</v>
      </c>
    </row>
    <row r="12" spans="1:4" x14ac:dyDescent="0.25">
      <c r="A12" s="18" t="s">
        <v>42</v>
      </c>
      <c r="B12" s="19">
        <v>60000</v>
      </c>
      <c r="C12" s="20"/>
      <c r="D12" s="21" t="s">
        <v>43</v>
      </c>
    </row>
    <row r="13" spans="1:4" x14ac:dyDescent="0.25">
      <c r="A13" s="18" t="s">
        <v>44</v>
      </c>
      <c r="B13" s="19">
        <v>35000</v>
      </c>
      <c r="C13" s="20"/>
      <c r="D13" s="21" t="s">
        <v>45</v>
      </c>
    </row>
    <row r="14" spans="1:4" x14ac:dyDescent="0.25">
      <c r="A14" s="18" t="s">
        <v>46</v>
      </c>
      <c r="B14" s="24">
        <f>N(B11)+N(B12)-N(B13)</f>
        <v>55000</v>
      </c>
      <c r="C14" s="24">
        <f>N(C11)+N(C12)-N(C13)</f>
        <v>0</v>
      </c>
      <c r="D14" s="21" t="s">
        <v>47</v>
      </c>
    </row>
    <row r="15" spans="1:4" x14ac:dyDescent="0.25">
      <c r="A15" s="22" t="s">
        <v>48</v>
      </c>
      <c r="B15" s="23">
        <f>B9-B14</f>
        <v>45000</v>
      </c>
      <c r="C15" s="23">
        <f>C9-C14</f>
        <v>0</v>
      </c>
      <c r="D15" s="21" t="s">
        <v>49</v>
      </c>
    </row>
    <row r="16" spans="1:4" x14ac:dyDescent="0.25">
      <c r="A16" s="16" t="s">
        <v>50</v>
      </c>
      <c r="B16" s="17"/>
      <c r="C16" s="17"/>
      <c r="D16" s="17"/>
    </row>
    <row r="17" spans="1:4" x14ac:dyDescent="0.25">
      <c r="A17" s="18" t="s">
        <v>51</v>
      </c>
      <c r="B17" s="19">
        <v>6000</v>
      </c>
      <c r="C17" s="20"/>
      <c r="D17" s="21" t="s">
        <v>52</v>
      </c>
    </row>
    <row r="18" spans="1:4" x14ac:dyDescent="0.25">
      <c r="A18" s="18" t="s">
        <v>53</v>
      </c>
      <c r="B18" s="19">
        <v>9000</v>
      </c>
      <c r="C18" s="20"/>
      <c r="D18" s="21"/>
    </row>
    <row r="19" spans="1:4" x14ac:dyDescent="0.25">
      <c r="A19" s="18" t="s">
        <v>54</v>
      </c>
      <c r="B19" s="19">
        <v>1500</v>
      </c>
      <c r="C19" s="20"/>
      <c r="D19" s="21"/>
    </row>
    <row r="20" spans="1:4" x14ac:dyDescent="0.25">
      <c r="A20" s="18" t="s">
        <v>55</v>
      </c>
      <c r="B20" s="19">
        <v>1200</v>
      </c>
      <c r="C20" s="20"/>
      <c r="D20" s="21"/>
    </row>
    <row r="21" spans="1:4" x14ac:dyDescent="0.25">
      <c r="A21" s="18" t="s">
        <v>56</v>
      </c>
      <c r="B21" s="19">
        <v>0</v>
      </c>
      <c r="C21" s="20"/>
      <c r="D21" s="21"/>
    </row>
    <row r="22" spans="1:4" x14ac:dyDescent="0.25">
      <c r="A22" s="18" t="s">
        <v>57</v>
      </c>
      <c r="B22" s="19">
        <v>0</v>
      </c>
      <c r="C22" s="20"/>
      <c r="D22" s="21"/>
    </row>
    <row r="23" spans="1:4" x14ac:dyDescent="0.25">
      <c r="A23" s="18" t="s">
        <v>58</v>
      </c>
      <c r="B23" s="19">
        <v>0</v>
      </c>
      <c r="C23" s="20"/>
      <c r="D23" s="21"/>
    </row>
    <row r="24" spans="1:4" x14ac:dyDescent="0.25">
      <c r="A24" s="18" t="s">
        <v>59</v>
      </c>
      <c r="B24" s="19">
        <v>0</v>
      </c>
      <c r="C24" s="20"/>
      <c r="D24" s="21"/>
    </row>
    <row r="25" spans="1:4" x14ac:dyDescent="0.25">
      <c r="A25" s="18" t="s">
        <v>60</v>
      </c>
      <c r="B25" s="19">
        <v>2300</v>
      </c>
      <c r="C25" s="20"/>
      <c r="D25" s="21"/>
    </row>
    <row r="26" spans="1:4" x14ac:dyDescent="0.25">
      <c r="A26" s="22" t="s">
        <v>61</v>
      </c>
      <c r="B26" s="23">
        <f>SUM(B17:B25)</f>
        <v>20000</v>
      </c>
      <c r="C26" s="23">
        <f>SUM(C17:C25)</f>
        <v>0</v>
      </c>
      <c r="D26" s="21" t="s">
        <v>62</v>
      </c>
    </row>
    <row r="27" spans="1:4" x14ac:dyDescent="0.25">
      <c r="A27" s="16" t="s">
        <v>63</v>
      </c>
      <c r="B27" s="17"/>
      <c r="C27" s="17"/>
      <c r="D27" s="17"/>
    </row>
    <row r="28" spans="1:4" x14ac:dyDescent="0.25">
      <c r="A28" s="22" t="s">
        <v>64</v>
      </c>
      <c r="B28" s="23">
        <f>B15-B26</f>
        <v>25000</v>
      </c>
      <c r="C28" s="23">
        <f>C15-C26</f>
        <v>0</v>
      </c>
      <c r="D28" s="21" t="s">
        <v>65</v>
      </c>
    </row>
    <row r="29" spans="1:4" x14ac:dyDescent="0.25">
      <c r="A29" s="18" t="s">
        <v>66</v>
      </c>
      <c r="B29" s="19">
        <v>18000</v>
      </c>
      <c r="C29" s="20"/>
      <c r="D29" s="21" t="s">
        <v>67</v>
      </c>
    </row>
    <row r="30" spans="1:4" x14ac:dyDescent="0.25">
      <c r="A30" s="22" t="s">
        <v>68</v>
      </c>
      <c r="B30" s="23">
        <f>B28-N(B29)</f>
        <v>7000</v>
      </c>
      <c r="C30" s="23">
        <f>C28-N(C29)</f>
        <v>0</v>
      </c>
      <c r="D30" s="21" t="s">
        <v>69</v>
      </c>
    </row>
    <row r="31" spans="1:4" x14ac:dyDescent="0.25">
      <c r="A31" s="18" t="s">
        <v>70</v>
      </c>
      <c r="B31" s="25">
        <f>IF(N(B9)=0,"",B28/B9*100)</f>
        <v>25</v>
      </c>
      <c r="C31" s="25" t="str">
        <f>IF(N(C9)=0,"",C28/C9*100)</f>
        <v/>
      </c>
      <c r="D31" s="21" t="s">
        <v>71</v>
      </c>
    </row>
    <row r="32" spans="1:4" ht="31.5" customHeight="1" x14ac:dyDescent="0.25">
      <c r="A32" s="18" t="s">
        <v>72</v>
      </c>
      <c r="B32" s="26" t="str">
        <f>IF(N(B9)=0,"",IF(B28&gt;=0,"Your shop made a profit.","Your shop lost money."))</f>
        <v>Your shop made a profit.</v>
      </c>
      <c r="C32" s="26" t="str">
        <f>IF(N(C9)=0,"",IF(C28&gt;=0,"Your shop made a profit.","Your shop lost money."))</f>
        <v/>
      </c>
      <c r="D32" s="21"/>
    </row>
    <row r="33" spans="1:4" x14ac:dyDescent="0.25">
      <c r="A33" s="16" t="s">
        <v>73</v>
      </c>
      <c r="B33" s="17"/>
      <c r="C33" s="17"/>
      <c r="D33" s="17"/>
    </row>
    <row r="34" spans="1:4" x14ac:dyDescent="0.25">
      <c r="A34" s="18" t="s">
        <v>74</v>
      </c>
      <c r="B34" s="24">
        <f>B9-N(B12)-B26</f>
        <v>20000</v>
      </c>
      <c r="C34" s="24">
        <f>C9-N(C12)-C26</f>
        <v>0</v>
      </c>
      <c r="D34" s="21" t="s">
        <v>75</v>
      </c>
    </row>
    <row r="35" spans="1:4" x14ac:dyDescent="0.25">
      <c r="A35" s="18" t="s">
        <v>76</v>
      </c>
      <c r="B35" s="24">
        <f>B28-B34</f>
        <v>5000</v>
      </c>
      <c r="C35" s="24">
        <f>C28-C34</f>
        <v>0</v>
      </c>
      <c r="D35" s="21" t="s">
        <v>77</v>
      </c>
    </row>
  </sheetData>
  <conditionalFormatting sqref="B28:C28">
    <cfRule type="expression" dxfId="1" priority="2">
      <formula>AND(N(B9)&gt;0,B28&lt;0)</formula>
    </cfRule>
    <cfRule type="expression" dxfId="0" priority="3">
      <formula>AND(N(B9)&gt;0,B28&gt;=0)</formula>
    </cfRule>
  </conditionalFormatting>
  <dataValidations count="1">
    <dataValidation type="decimal" operator="greaterThanOrEqual" allowBlank="1" showErrorMessage="1" errorTitle="Please check" error="Type a number that is zero or more." sqref="C7:C8 C11:C13 C17:C25 C29" xr:uid="{00000000-0002-0000-0100-000000000000}">
      <formula1>0</formula1>
      <formula2>0</formula2>
    </dataValidation>
  </dataValidation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showGridLines="0" zoomScaleNormal="100" workbookViewId="0">
      <pane ySplit="4" topLeftCell="A5" activePane="bottomLeft" state="frozen"/>
      <selection pane="bottomLeft"/>
    </sheetView>
  </sheetViews>
  <sheetFormatPr defaultColWidth="8.7109375" defaultRowHeight="15" x14ac:dyDescent="0.25"/>
  <cols>
    <col min="1" max="1" width="40" customWidth="1"/>
    <col min="2" max="2" width="14" customWidth="1"/>
    <col min="3" max="3" width="24" customWidth="1"/>
    <col min="4" max="4" width="18" customWidth="1"/>
  </cols>
  <sheetData>
    <row r="1" spans="1:4" ht="21" x14ac:dyDescent="0.35">
      <c r="A1" s="8" t="s">
        <v>78</v>
      </c>
      <c r="B1" s="9"/>
      <c r="C1" s="9"/>
      <c r="D1" s="9"/>
    </row>
    <row r="2" spans="1:4" x14ac:dyDescent="0.25">
      <c r="A2" s="10" t="s">
        <v>79</v>
      </c>
    </row>
    <row r="4" spans="1:4" ht="31.5" customHeight="1" x14ac:dyDescent="0.25">
      <c r="A4" s="15" t="s">
        <v>28</v>
      </c>
      <c r="B4" s="15" t="s">
        <v>80</v>
      </c>
      <c r="C4" s="15" t="s">
        <v>81</v>
      </c>
      <c r="D4" s="15" t="s">
        <v>82</v>
      </c>
    </row>
    <row r="5" spans="1:4" x14ac:dyDescent="0.25">
      <c r="A5" s="27" t="s">
        <v>83</v>
      </c>
      <c r="B5" s="27">
        <v>10</v>
      </c>
      <c r="C5" s="27">
        <v>1200</v>
      </c>
      <c r="D5" s="27">
        <f t="shared" ref="D5:D45" si="0">IF(OR(B5="",C5=""),"",B5*C5)</f>
        <v>12000</v>
      </c>
    </row>
    <row r="6" spans="1:4" x14ac:dyDescent="0.25">
      <c r="A6" s="28"/>
      <c r="B6" s="28"/>
      <c r="C6" s="28"/>
      <c r="D6" s="29" t="str">
        <f t="shared" si="0"/>
        <v/>
      </c>
    </row>
    <row r="7" spans="1:4" x14ac:dyDescent="0.25">
      <c r="A7" s="28"/>
      <c r="B7" s="28"/>
      <c r="C7" s="28"/>
      <c r="D7" s="29" t="str">
        <f t="shared" si="0"/>
        <v/>
      </c>
    </row>
    <row r="8" spans="1:4" x14ac:dyDescent="0.25">
      <c r="A8" s="28"/>
      <c r="B8" s="28"/>
      <c r="C8" s="28"/>
      <c r="D8" s="29" t="str">
        <f t="shared" si="0"/>
        <v/>
      </c>
    </row>
    <row r="9" spans="1:4" x14ac:dyDescent="0.25">
      <c r="A9" s="28"/>
      <c r="B9" s="28"/>
      <c r="C9" s="28"/>
      <c r="D9" s="29" t="str">
        <f t="shared" si="0"/>
        <v/>
      </c>
    </row>
    <row r="10" spans="1:4" x14ac:dyDescent="0.25">
      <c r="A10" s="28"/>
      <c r="B10" s="28"/>
      <c r="C10" s="28"/>
      <c r="D10" s="29" t="str">
        <f t="shared" si="0"/>
        <v/>
      </c>
    </row>
    <row r="11" spans="1:4" x14ac:dyDescent="0.25">
      <c r="A11" s="28"/>
      <c r="B11" s="28"/>
      <c r="C11" s="28"/>
      <c r="D11" s="29" t="str">
        <f t="shared" si="0"/>
        <v/>
      </c>
    </row>
    <row r="12" spans="1:4" x14ac:dyDescent="0.25">
      <c r="A12" s="28"/>
      <c r="B12" s="28"/>
      <c r="C12" s="28"/>
      <c r="D12" s="29" t="str">
        <f t="shared" si="0"/>
        <v/>
      </c>
    </row>
    <row r="13" spans="1:4" x14ac:dyDescent="0.25">
      <c r="A13" s="28"/>
      <c r="B13" s="28"/>
      <c r="C13" s="28"/>
      <c r="D13" s="29" t="str">
        <f t="shared" si="0"/>
        <v/>
      </c>
    </row>
    <row r="14" spans="1:4" x14ac:dyDescent="0.25">
      <c r="A14" s="28"/>
      <c r="B14" s="28"/>
      <c r="C14" s="28"/>
      <c r="D14" s="29" t="str">
        <f t="shared" si="0"/>
        <v/>
      </c>
    </row>
    <row r="15" spans="1:4" x14ac:dyDescent="0.25">
      <c r="A15" s="28"/>
      <c r="B15" s="28"/>
      <c r="C15" s="28"/>
      <c r="D15" s="29" t="str">
        <f t="shared" si="0"/>
        <v/>
      </c>
    </row>
    <row r="16" spans="1:4" x14ac:dyDescent="0.25">
      <c r="A16" s="28"/>
      <c r="B16" s="28"/>
      <c r="C16" s="28"/>
      <c r="D16" s="29" t="str">
        <f t="shared" si="0"/>
        <v/>
      </c>
    </row>
    <row r="17" spans="1:4" x14ac:dyDescent="0.25">
      <c r="A17" s="28"/>
      <c r="B17" s="28"/>
      <c r="C17" s="28"/>
      <c r="D17" s="29" t="str">
        <f t="shared" si="0"/>
        <v/>
      </c>
    </row>
    <row r="18" spans="1:4" x14ac:dyDescent="0.25">
      <c r="A18" s="28"/>
      <c r="B18" s="28"/>
      <c r="C18" s="28"/>
      <c r="D18" s="29" t="str">
        <f t="shared" si="0"/>
        <v/>
      </c>
    </row>
    <row r="19" spans="1:4" x14ac:dyDescent="0.25">
      <c r="A19" s="28"/>
      <c r="B19" s="28"/>
      <c r="C19" s="28"/>
      <c r="D19" s="29" t="str">
        <f t="shared" si="0"/>
        <v/>
      </c>
    </row>
    <row r="20" spans="1:4" x14ac:dyDescent="0.25">
      <c r="A20" s="28"/>
      <c r="B20" s="28"/>
      <c r="C20" s="28"/>
      <c r="D20" s="29" t="str">
        <f t="shared" si="0"/>
        <v/>
      </c>
    </row>
    <row r="21" spans="1:4" x14ac:dyDescent="0.25">
      <c r="A21" s="28"/>
      <c r="B21" s="28"/>
      <c r="C21" s="28"/>
      <c r="D21" s="29" t="str">
        <f t="shared" si="0"/>
        <v/>
      </c>
    </row>
    <row r="22" spans="1:4" x14ac:dyDescent="0.25">
      <c r="A22" s="28"/>
      <c r="B22" s="28"/>
      <c r="C22" s="28"/>
      <c r="D22" s="29" t="str">
        <f t="shared" si="0"/>
        <v/>
      </c>
    </row>
    <row r="23" spans="1:4" x14ac:dyDescent="0.25">
      <c r="A23" s="28"/>
      <c r="B23" s="28"/>
      <c r="C23" s="28"/>
      <c r="D23" s="29" t="str">
        <f t="shared" si="0"/>
        <v/>
      </c>
    </row>
    <row r="24" spans="1:4" x14ac:dyDescent="0.25">
      <c r="A24" s="28"/>
      <c r="B24" s="28"/>
      <c r="C24" s="28"/>
      <c r="D24" s="29" t="str">
        <f t="shared" si="0"/>
        <v/>
      </c>
    </row>
    <row r="25" spans="1:4" x14ac:dyDescent="0.25">
      <c r="A25" s="28"/>
      <c r="B25" s="28"/>
      <c r="C25" s="28"/>
      <c r="D25" s="29" t="str">
        <f t="shared" si="0"/>
        <v/>
      </c>
    </row>
    <row r="26" spans="1:4" x14ac:dyDescent="0.25">
      <c r="A26" s="28"/>
      <c r="B26" s="28"/>
      <c r="C26" s="28"/>
      <c r="D26" s="29" t="str">
        <f t="shared" si="0"/>
        <v/>
      </c>
    </row>
    <row r="27" spans="1:4" x14ac:dyDescent="0.25">
      <c r="A27" s="28"/>
      <c r="B27" s="28"/>
      <c r="C27" s="28"/>
      <c r="D27" s="29" t="str">
        <f t="shared" si="0"/>
        <v/>
      </c>
    </row>
    <row r="28" spans="1:4" x14ac:dyDescent="0.25">
      <c r="A28" s="28"/>
      <c r="B28" s="28"/>
      <c r="C28" s="28"/>
      <c r="D28" s="29" t="str">
        <f t="shared" si="0"/>
        <v/>
      </c>
    </row>
    <row r="29" spans="1:4" x14ac:dyDescent="0.25">
      <c r="A29" s="28"/>
      <c r="B29" s="28"/>
      <c r="C29" s="28"/>
      <c r="D29" s="29" t="str">
        <f t="shared" si="0"/>
        <v/>
      </c>
    </row>
    <row r="30" spans="1:4" x14ac:dyDescent="0.25">
      <c r="A30" s="28"/>
      <c r="B30" s="28"/>
      <c r="C30" s="28"/>
      <c r="D30" s="29" t="str">
        <f t="shared" si="0"/>
        <v/>
      </c>
    </row>
    <row r="31" spans="1:4" x14ac:dyDescent="0.25">
      <c r="A31" s="28"/>
      <c r="B31" s="28"/>
      <c r="C31" s="28"/>
      <c r="D31" s="29" t="str">
        <f t="shared" si="0"/>
        <v/>
      </c>
    </row>
    <row r="32" spans="1:4" x14ac:dyDescent="0.25">
      <c r="A32" s="28"/>
      <c r="B32" s="28"/>
      <c r="C32" s="28"/>
      <c r="D32" s="29" t="str">
        <f t="shared" si="0"/>
        <v/>
      </c>
    </row>
    <row r="33" spans="1:4" x14ac:dyDescent="0.25">
      <c r="A33" s="28"/>
      <c r="B33" s="28"/>
      <c r="C33" s="28"/>
      <c r="D33" s="29" t="str">
        <f t="shared" si="0"/>
        <v/>
      </c>
    </row>
    <row r="34" spans="1:4" x14ac:dyDescent="0.25">
      <c r="A34" s="28"/>
      <c r="B34" s="28"/>
      <c r="C34" s="28"/>
      <c r="D34" s="29" t="str">
        <f t="shared" si="0"/>
        <v/>
      </c>
    </row>
    <row r="35" spans="1:4" x14ac:dyDescent="0.25">
      <c r="A35" s="28"/>
      <c r="B35" s="28"/>
      <c r="C35" s="28"/>
      <c r="D35" s="29" t="str">
        <f t="shared" si="0"/>
        <v/>
      </c>
    </row>
    <row r="36" spans="1:4" x14ac:dyDescent="0.25">
      <c r="A36" s="28"/>
      <c r="B36" s="28"/>
      <c r="C36" s="28"/>
      <c r="D36" s="29" t="str">
        <f t="shared" si="0"/>
        <v/>
      </c>
    </row>
    <row r="37" spans="1:4" x14ac:dyDescent="0.25">
      <c r="A37" s="28"/>
      <c r="B37" s="28"/>
      <c r="C37" s="28"/>
      <c r="D37" s="29" t="str">
        <f t="shared" si="0"/>
        <v/>
      </c>
    </row>
    <row r="38" spans="1:4" x14ac:dyDescent="0.25">
      <c r="A38" s="28"/>
      <c r="B38" s="28"/>
      <c r="C38" s="28"/>
      <c r="D38" s="29" t="str">
        <f t="shared" si="0"/>
        <v/>
      </c>
    </row>
    <row r="39" spans="1:4" x14ac:dyDescent="0.25">
      <c r="A39" s="28"/>
      <c r="B39" s="28"/>
      <c r="C39" s="28"/>
      <c r="D39" s="29" t="str">
        <f t="shared" si="0"/>
        <v/>
      </c>
    </row>
    <row r="40" spans="1:4" x14ac:dyDescent="0.25">
      <c r="A40" s="28"/>
      <c r="B40" s="28"/>
      <c r="C40" s="28"/>
      <c r="D40" s="29" t="str">
        <f t="shared" si="0"/>
        <v/>
      </c>
    </row>
    <row r="41" spans="1:4" x14ac:dyDescent="0.25">
      <c r="A41" s="28"/>
      <c r="B41" s="28"/>
      <c r="C41" s="28"/>
      <c r="D41" s="29" t="str">
        <f t="shared" si="0"/>
        <v/>
      </c>
    </row>
    <row r="42" spans="1:4" x14ac:dyDescent="0.25">
      <c r="A42" s="28"/>
      <c r="B42" s="28"/>
      <c r="C42" s="28"/>
      <c r="D42" s="29" t="str">
        <f t="shared" si="0"/>
        <v/>
      </c>
    </row>
    <row r="43" spans="1:4" x14ac:dyDescent="0.25">
      <c r="A43" s="28"/>
      <c r="B43" s="28"/>
      <c r="C43" s="28"/>
      <c r="D43" s="29" t="str">
        <f t="shared" si="0"/>
        <v/>
      </c>
    </row>
    <row r="44" spans="1:4" x14ac:dyDescent="0.25">
      <c r="A44" s="28"/>
      <c r="B44" s="28"/>
      <c r="C44" s="28"/>
      <c r="D44" s="29" t="str">
        <f t="shared" si="0"/>
        <v/>
      </c>
    </row>
    <row r="45" spans="1:4" x14ac:dyDescent="0.25">
      <c r="A45" s="28"/>
      <c r="B45" s="28"/>
      <c r="C45" s="28"/>
      <c r="D45" s="29" t="str">
        <f t="shared" si="0"/>
        <v/>
      </c>
    </row>
    <row r="46" spans="1:4" x14ac:dyDescent="0.25">
      <c r="A46" s="30" t="s">
        <v>84</v>
      </c>
      <c r="B46" s="30"/>
      <c r="C46" s="30"/>
      <c r="D46" s="30">
        <f>SUM(D6:D45)</f>
        <v>0</v>
      </c>
    </row>
    <row r="48" spans="1:4" x14ac:dyDescent="0.25">
      <c r="A48" s="10" t="s">
        <v>85</v>
      </c>
    </row>
  </sheetData>
  <dataValidations count="1">
    <dataValidation type="decimal" operator="greaterThanOrEqual" allowBlank="1" showErrorMessage="1" errorTitle="Please check" error="Type a number that is zero or more." sqref="B6:C45" xr:uid="{00000000-0002-0000-0200-000000000000}">
      <formula1>0</formula1>
      <formula2>0</formula2>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Profit Sheet</vt:lpstr>
      <vt:lpstr>Stock Count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 Profit Sheet - Shop Cash Profit</dc:title>
  <dc:subject/>
  <dc:creator>Shop Cash Profit</dc:creator>
  <dc:description/>
  <cp:lastModifiedBy>e59720</cp:lastModifiedBy>
  <cp:revision>0</cp:revision>
  <dcterms:created xsi:type="dcterms:W3CDTF">2026-10-21T14:38:43Z</dcterms:created>
  <dcterms:modified xsi:type="dcterms:W3CDTF">2026-10-21T14:42:46Z</dcterms:modified>
  <dc:language>en-US</dc:language>
</cp:coreProperties>
</file>